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Julex\Disk Google\HydroVolt Energy\VO - komplet HVE\03. iROP\Vybavenie učební\Jakubany\Jakubany - Didaktické pomôcky\"/>
    </mc:Choice>
  </mc:AlternateContent>
  <xr:revisionPtr revIDLastSave="0" documentId="13_ncr:1_{80120C2E-FCDA-400A-8569-3C38F6565AA3}" xr6:coauthVersionLast="45" xr6:coauthVersionMax="45" xr10:uidLastSave="{00000000-0000-0000-0000-000000000000}"/>
  <bookViews>
    <workbookView xWindow="-120" yWindow="-120" windowWidth="29040" windowHeight="15840" xr2:uid="{00000000-000D-0000-FFFF-FFFF00000000}"/>
  </bookViews>
  <sheets>
    <sheet name="Hárok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66" i="1" l="1"/>
  <c r="E57" i="1"/>
  <c r="E32" i="1"/>
  <c r="E22" i="1"/>
  <c r="E25" i="1"/>
  <c r="E26" i="1"/>
  <c r="E27" i="1"/>
  <c r="E28" i="1"/>
  <c r="E29" i="1"/>
  <c r="E30" i="1"/>
  <c r="E24" i="1"/>
  <c r="E60" i="1"/>
  <c r="E61" i="1"/>
  <c r="E62" i="1"/>
  <c r="E63" i="1"/>
  <c r="E59" i="1"/>
  <c r="E73" i="1"/>
  <c r="E74" i="1"/>
  <c r="E75" i="1"/>
  <c r="E76" i="1"/>
  <c r="E77" i="1"/>
  <c r="E78" i="1"/>
  <c r="E79" i="1"/>
  <c r="E80" i="1"/>
  <c r="E81" i="1"/>
  <c r="E82" i="1"/>
  <c r="E83" i="1"/>
  <c r="E84" i="1"/>
  <c r="E34" i="1"/>
  <c r="E35" i="1"/>
  <c r="E36" i="1"/>
  <c r="E37" i="1"/>
  <c r="E38" i="1"/>
  <c r="E39" i="1"/>
  <c r="E40" i="1"/>
  <c r="E41" i="1"/>
  <c r="E42" i="1"/>
  <c r="E43" i="1"/>
  <c r="E44" i="1"/>
  <c r="E45" i="1"/>
  <c r="E46" i="1"/>
  <c r="E47" i="1"/>
  <c r="E48" i="1"/>
  <c r="E49" i="1"/>
  <c r="E50" i="1"/>
  <c r="E51" i="1"/>
  <c r="E52" i="1"/>
  <c r="E53" i="1"/>
  <c r="E8" i="1"/>
  <c r="E9" i="1"/>
  <c r="E10" i="1"/>
  <c r="E11" i="1"/>
  <c r="E12" i="1"/>
  <c r="E13" i="1"/>
  <c r="E14" i="1"/>
  <c r="E15" i="1"/>
  <c r="E16" i="1"/>
  <c r="E17" i="1"/>
  <c r="E18" i="1"/>
  <c r="E19" i="1"/>
  <c r="E20" i="1"/>
  <c r="E69" i="1" l="1"/>
  <c r="E70" i="1"/>
  <c r="E71" i="1"/>
  <c r="E72" i="1"/>
  <c r="E85" i="1"/>
  <c r="E86" i="1"/>
  <c r="E68" i="1"/>
  <c r="E55" i="1"/>
  <c r="E54" i="1"/>
  <c r="E7" i="1"/>
  <c r="E5" i="1" s="1"/>
  <c r="E88" i="1" s="1"/>
  <c r="E90" i="1" l="1"/>
  <c r="E89" i="1" s="1"/>
</calcChain>
</file>

<file path=xl/sharedStrings.xml><?xml version="1.0" encoding="utf-8"?>
<sst xmlns="http://schemas.openxmlformats.org/spreadsheetml/2006/main" count="219" uniqueCount="149">
  <si>
    <t>sada</t>
  </si>
  <si>
    <t>ks</t>
  </si>
  <si>
    <t>Verejný obstarávateľ:</t>
  </si>
  <si>
    <t>Obec Jakubany, Jakubany 555, 065 12 Jakubany</t>
  </si>
  <si>
    <t>Špecifikácia položky</t>
  </si>
  <si>
    <t>Názov položky</t>
  </si>
  <si>
    <t>m.j.</t>
  </si>
  <si>
    <t>počet</t>
  </si>
  <si>
    <t>cena za jednotku bez DPH</t>
  </si>
  <si>
    <t>Cena spolu bez DPH</t>
  </si>
  <si>
    <t>DPH</t>
  </si>
  <si>
    <t>Cena spolu vrátane DPH</t>
  </si>
  <si>
    <t>Príloha č. 2</t>
  </si>
  <si>
    <r>
      <t>Názov projektu: Zlepšenie podmienok vzdelávania v obci Jakub</t>
    </r>
    <r>
      <rPr>
        <b/>
        <sz val="12"/>
        <color theme="1"/>
        <rFont val="Calibri"/>
        <family val="2"/>
        <charset val="238"/>
        <scheme val="minor"/>
      </rPr>
      <t>any - didaktické pomôcky</t>
    </r>
  </si>
  <si>
    <t>Odborná učebňa fyziky - učiteľ</t>
  </si>
  <si>
    <t>Učiteľská termodynamická sada</t>
  </si>
  <si>
    <t xml:space="preserve">Laboratórny podnos </t>
  </si>
  <si>
    <t xml:space="preserve">Sada pre termodynamiku s príslušenstvom </t>
  </si>
  <si>
    <t xml:space="preserve">Učiteľská mechanická sada </t>
  </si>
  <si>
    <t>Multifunkčný model mechanického auta</t>
  </si>
  <si>
    <t>Sada objem a hmotnosť</t>
  </si>
  <si>
    <t>Sada kladiek s príslušenstvom</t>
  </si>
  <si>
    <t xml:space="preserve">Kvapalinový baroskop s príslušenstvom </t>
  </si>
  <si>
    <t xml:space="preserve">Učiteľská optická sada </t>
  </si>
  <si>
    <t>Učiteľská sada na miešanie farieb</t>
  </si>
  <si>
    <t>Učiteľská elektromagnetická sada</t>
  </si>
  <si>
    <t>Prístroj na výrobu vysokého DC napätia</t>
  </si>
  <si>
    <t>Prístroj na indikáciu napätí s príslušenstvom</t>
  </si>
  <si>
    <t>Vizualizér</t>
  </si>
  <si>
    <t xml:space="preserve">Učiteľská termodynamická sada vrátane statívového stojana má byť využiteľná aj s interfejsom pre senzory. Sada má obsahovať minimálne 40 komponentov a má umožňovať prezentovať minimálne tieto experimenty na šírenie tepla: na šírenie tepla: model teplomera, kalibrácia teplomera, bimetal, dĺžková rozťažnosť pevných látok, zmena objemu kvapalín, zmena objemu vzduchu pri konštantnom tlaku, zmena tlaku pri konštantnom objeme, vedenie tepla, prúdenie tepla, sálanie tepla, tepelná izolácia a experimenty na zmeny skupenstva: merná tepelná kapacita kvapalín, pevných látok, teplota topenia, chladiaca zmes, skupenské teplo tuhnutia, teplota varu, destilácia.
</t>
  </si>
  <si>
    <t xml:space="preserve">Sada laboratórnych podnosov pre učiteľa  s teplotnou odolnosťou  a chemickou odolnosťou minimálne pre materiály PS. </t>
  </si>
  <si>
    <t xml:space="preserve">Sada pre termodynamiku má obahovať minimálne 1 ks propan-butanového plynového horáku s ventilovou náhradnou náplňou v bezpečnostnej nádržke,  1 ks Joulového kalorimetra a 2 ks laboratórnych teplomerov. </t>
  </si>
  <si>
    <t>Učiteľská mechanická sada má obsahovať komponenty, ktoré môžu byť využiteľné s interfejsom pre senzory. Sada má obsahovať minimálne 45 komponentov a má umožňovať prezentovať minimálne 25 experimentov z mechaniky: napr. naklonená rovina, zákony páky, momenty a sily, sily pôsobiace na ramene páky, sila ako vektor, pohyb kyvadla, fyzikálne kyvadlo, pevné a pohyblivé kladky, Hookov zákon, rezonancie, ťažisko, trenie, princíp sily a jednoduchých strojov, pevná kladka, pohyblivé kladky, pokusy s trením, libela, kyvadlo a iné. Všetky komponenty majú byť prispôsobené na to, aby z nich bolo možné zostaviť pokusy na magnetickej tabuli.</t>
  </si>
  <si>
    <r>
      <t xml:space="preserve">Učebná pomôcka určená na znázornenie princípov mechaniky. Fyzikálne autíčko má umožňiť meranie dĺžky telesa, má demonštrovať treciu silu, princíp rovnoramennej aj nerovnoramennej páky, jednoramennej páky, priamočiareho zrýchleneho aj spomaleného pohybu, priemernej rýchlosti, potenciálnej energie, hybnosti telesa, Newtonovho zákona sily, mechanickej práce, výkonu, premena polohovej energie na pohybovú, kladky a dvojitého kladkostroja. </t>
    </r>
    <r>
      <rPr>
        <sz val="10"/>
        <color rgb="FF00B050"/>
        <rFont val="Calibri"/>
        <family val="2"/>
        <charset val="238"/>
        <scheme val="minor"/>
      </rPr>
      <t xml:space="preserve">Súčasťou pomôcky má byť videomanuál v Slovenčine. </t>
    </r>
  </si>
  <si>
    <t>Sada obsahujúca min. 17 ks komponentov využiteľných s interfejsom na zber dát. Sada má obsahovať minimálne 7 ks silomerov, materiál plast, kovová pružina, 1x balenie 4 ks kovových valcov pre pokusy s hustotou, materiál min. Al/Fe/Cu/Pb,1x balenie 6 ks rôznych materiálov na určenie hustoty vážením, materiál min. Al/Cu/Fe/Pb/Zn/drevo</t>
  </si>
  <si>
    <t>Min. špecifikácia - sada kladiek má obsahovať minimálne súpravu kovových kladiek na stojane, ktoré majú byť využiteľné s interfejsom pre senzory a majú obsahovať minimálne: oceľové tyče 40cm, 25cm, 70cm, 1 ks dvojsvorka, 1 ks hák, 1 ks povraz, 1 ks pripevňovaciu skrutku, 1ks stojan s podstavcom s variabilnou možnosťou upevnenia kladiek, 1ks silomer s citlivosťou 0,2 N, sadu závaží (5g, 10g, 20g, 50g, 100g, 200g, 500g)</t>
  </si>
  <si>
    <t xml:space="preserve">Min. špecifikácia - zariadenie má slúžiť na vysvetlenie a meranie tlaku kvapalín. Balenie má obsahovať minimálne senzor otočný okolo svojej osi, upevnený na stojane, plastovú tyč s dielikmi, manometer v tvare U na podstavci, s vodným stĺpcom, tlakomer s vodnou nápňou a kadičku. </t>
  </si>
  <si>
    <r>
      <t xml:space="preserve">Učiteľská optická sada má obsahovať minimálne 28 komponentov a umožňovať prezentovať minimálne tieto experimenty: odraz a lom svetla (snellov zákon), totálny odraz, geometrická konštrukcia obrazu pomocou význačných lúčov, funkcia zdravého ľudského oka, chyby oka a korekcie, funkcia základných optických prístrojov, fotoaparát, ďalekohľad a pod. Minimálne zloženie súpravy: 15 ks optických komponentov magneticky fixovateľných (napr. sadu spojok a rozptyliek, optické hranoly, zrkadlo rovinné, vypuklé, duté, 3 ks svetelné člny, sadu RGB filtrov, difrakčá mriežka) sadu minimálne 7 ks laminovaných pracovných listov magnetických, formát A3 s popisom v slovenskom jazyku, </t>
    </r>
    <r>
      <rPr>
        <sz val="10"/>
        <color rgb="FF00B050"/>
        <rFont val="Calibri"/>
        <family val="2"/>
        <charset val="238"/>
        <scheme val="minor"/>
      </rPr>
      <t>manuál a zbierku minimálne 22 úloh v slovenskom jazyku</t>
    </r>
    <r>
      <rPr>
        <sz val="10"/>
        <rFont val="Calibri"/>
        <family val="2"/>
        <charset val="238"/>
        <scheme val="minor"/>
      </rPr>
      <t>, 1 ks magnetická tabuľa minimálne formátu A2 s opierkou, 1 ks zdroj 5 paralelných lúčov</t>
    </r>
    <r>
      <rPr>
        <sz val="10"/>
        <color rgb="FF00B050"/>
        <rFont val="Calibri"/>
        <family val="2"/>
        <charset val="238"/>
        <scheme val="minor"/>
      </rPr>
      <t xml:space="preserve">  </t>
    </r>
    <r>
      <rPr>
        <sz val="10"/>
        <rFont val="Calibri"/>
        <family val="2"/>
        <charset val="238"/>
        <scheme val="minor"/>
      </rPr>
      <t xml:space="preserve">s elektronickým prepínaním lúčov, 3 ks samostatných čiarových laserov s možnosťou vzájomného prepojenia DC prepojovacími káblami, 5 lúčový zdroj aj samostatné čiarové lasery , k zdroju a k laserom je potrebné predložiť vyhlásenie o zhode a protokol s reálne nameranými hodnotami výkonu jednotlivých lúčov , 1 ks napájací zdroj, 1x zdroj bieleho svetla integrovaný do zdroja paralelných lúčov, umožňujúci demonštrovať rozklad svetla po prechode hranolom. </t>
    </r>
  </si>
  <si>
    <r>
      <t xml:space="preserve">Učiteľská sada na demonštráciu miešania farieb a základných vlastností svetla a svetelných zdrojov pomocou LED diód. Minimálny obsah súpravy: 1x sada rôznych svetelných zdrojov integrovaných do jedného celku (štvorcový RGB displej obsahujúci minimálne 36 ks LED (3x12 ks) monofarebných diód, regulácia jednotlivých RGB farieb ťahovým potenciometrom, 1x klasická žiarovka, 1x neónová trubica), sada min. 5 ks farebných a difúznych filtrov, sada min. </t>
    </r>
    <r>
      <rPr>
        <sz val="10"/>
        <color rgb="FF00B050"/>
        <rFont val="Calibri"/>
        <family val="2"/>
        <charset val="238"/>
        <scheme val="minor"/>
      </rPr>
      <t>10 ks žiackych spektroskopov</t>
    </r>
    <r>
      <rPr>
        <sz val="10"/>
        <rFont val="Calibri"/>
        <family val="2"/>
        <charset val="238"/>
        <scheme val="minor"/>
      </rPr>
      <t xml:space="preserve">, 1x bezpečné napájanie 12V DC, </t>
    </r>
    <r>
      <rPr>
        <sz val="10"/>
        <color rgb="FF00B050"/>
        <rFont val="Calibri"/>
        <family val="2"/>
        <charset val="238"/>
        <scheme val="minor"/>
      </rPr>
      <t>1x zbierka úloh v slovenskom jazyku.</t>
    </r>
    <r>
      <rPr>
        <sz val="10"/>
        <rFont val="Calibri"/>
        <family val="2"/>
        <charset val="238"/>
        <scheme val="minor"/>
      </rPr>
      <t xml:space="preserve"> Súprava umožňuje vykonanie minimálne týchto experimentov: aditívne a subtraktívne skladanie farieb, rozptyl svetla, rozklad svetla na spektrálne zložky rôzne spôsoby vytvárania bieleho svetla, spektrálne porovnanie rôznych zdrojov svetla pomocou spektroskopov.</t>
    </r>
  </si>
  <si>
    <t xml:space="preserve">Učiteľská elektromagnetická sada má byť využiteľná s interfejsom pre senzory. Sada má obsahovať minimálne 30 komponentov a má umožňovať prezentovať minimálne 50 experimentov z elektriny, elektrostatiky a magnetizmu, napr. tieto: Jednoduchý el. obvod, vodiče, nevodiče, sériové a paralelné zapojenie zdrojov a spotrebičov, pevný a pohyblivý spínač,  Ohmov zákon, tepelná poistka, vedenie elektriny v kvapalinách, elektromagnet, relé, zvonček, meranie elektrických veličín, elektrický náboj, polarita el. náboja, elektrostatické sily, princíp a model elektroskopu, elektrostatický výboj, simulácia blesku, pohyb guličky medzi dvomi nabitými platňami, princíp kopírovacieho stroja, elektrostatický zvonček, elektromagnetická indukcia, merania na transformátore a model eletrodynamického meracieho systému. </t>
  </si>
  <si>
    <t>Prístroj na výrobu veľmi vysokých jednosmerných napätí pri elektrostatických pokusoch. Minimálne požiadavky: prístroj má byť elektrický aj manuálny. Napájanie: nízkonapäťový motor alebo ručné.   ostatné vybavenie: elektrický vír, menšia konduktorová guľa na stojane, elektrické pierka, 2 vodiče, ochranné okuliare.</t>
  </si>
  <si>
    <t xml:space="preserve">Prístroj na pokusy v elektrostatike na indikáciu napätí. Prístroj má byť umiestnený v kovovej skrinke so zemniacou zdierkou, obojstranne zakrytý sklom, má mať priehľadnú orientačnú stupnicu. príslušenstvom k prístroju má byť byť ebonitová tyč.  </t>
  </si>
  <si>
    <t xml:space="preserve">Minimálna špecifikácia: prenosný vizualizér s flexibilným ramenom s kamerou s LED osvetlením. Vizualizér má byť pripojiteľný k akémukoľvek zobrazovaciemu zariadeniu (napr. monitor, TV, dataprojektor) s pomocou kamery a VGA alebo HDMI káblov. vyváženie bielej: auto/manual, manuálna korekcia jasu, zabudovaná pamäť , doplnkové funkcie: zrkadlenie obrazu, rotácia (v 90° krokoch), rozdelenie obrazu, zmrazenie obrazu, konverzia na ČB snímku, konverzia pozitív/negatív.Vizualizér má mať zabezpečenie proti krádeži a diaľkové ovládanie. Súčasťou vizualizéra má byť laserové ukazovadlo. </t>
  </si>
  <si>
    <t>Odborná učebňa fyziky - žiak</t>
  </si>
  <si>
    <t>Interfejs na zber dát s príslušenstvom</t>
  </si>
  <si>
    <t>Sada senzorov pre fyziku - žiak</t>
  </si>
  <si>
    <t>Sada žiackych termodynamických súprav</t>
  </si>
  <si>
    <t xml:space="preserve">Sada tácok </t>
  </si>
  <si>
    <t xml:space="preserve">Skupinová sada pre termodynamiku s príslušenstvom </t>
  </si>
  <si>
    <t>Sada žiackych mechanických súprav</t>
  </si>
  <si>
    <t xml:space="preserve"> Minimálne požiadavky – zobrazovacia jednotka  pre učiteľa komaptibilná so sadou senzorov pre fyziku - učiteľ. Zobrazovacia jednotka má obsahovať min. 3 ks základných senzorov ( min. senzor teploty, senzor osvetlenia, senzor napätia), pamäť jednotky na min 5 experimentov, možnosť ukladania dát priamo v senzoroch, následne možnosť offline exportu do riadiacej jednotky. Možnosť bezkáblového spájania reťazcov v ľubovoľnom poradí, možnosť diaľkového (bezdrôtového) ovládania jednotlivých senzorov alebo raeťazcov senzorov. Merané veličiny má byť možné zobrazovať a spracovávať priamo v zobrazovacej jednotke, na monitore počítača alebo na interaktívnej tabuli.</t>
  </si>
  <si>
    <t>Sada senzorov fyzika - žiak - sada má byť kompatibilná s interfejsom na zber dár. Sada má obsahovať minimálne tieto senzory: 2 x sada prepojovacích káblikov (1 sada 4ks), 1 ks žiacky senzor prúdu, 1 ks senzor vzdialenosti, 1 ks senzor zrýchlenia trojosový, 1 ks senzor sily, 1 ks barometrický senzor, 1 ks senzor tlaku plynu, 1 ks senzor teploty (termočlánok), 1 ks senzor magnetického poľa, 1 ks optická brána, 1 ks senzor zvuku. Sada pre skupinu max. 4 žiakov.</t>
  </si>
  <si>
    <t>Sada min. dvoch žiackych termodynamických súprav využiteľná s interfejsom pre senzory má byť dodaná v stabilnom plastovom boxe. Každá sada má obsahovať minimálne 22 komponentov ako napr.: 2 ks liehové teplomery s  delením  a 1 ks teplomer bez stupnice, bimetalový pás , rozptylovú mriežku s keramickým stredom , súčasťou súpravy má byť statív s podstavou, tyč . So súpravou má byť možné vykonať experimenty ako napr.: model teplomera, na čo sa používa teplomer, vyparovanie a kondenzácia, tepelné žiarenie, absorbcia tepelného žiarenia, vedenie tepla, vedenie tepla vo vode, deformácia kovu pod vplyvom tepla, zmena objemu plynov, výroba pary teplom. Sada súprav má byť pre skupinu max. 4 žiakov.</t>
  </si>
  <si>
    <t>Sada tácok k laboratórnemu pracovisku má obsahovať minimálne 8 ks tácok s teplotnou odolnosťou a chemickou odolnosťou minimálne pre materiály PS. Sada pre skupinu max. 4 žiakov.</t>
  </si>
  <si>
    <t>Skupinová sada pre termodynamiku má obahovať minimálne 2 ks propan-butanových plynových horákov s ventilovou náhradnou náplňou  propan-butánovej zmesi  v bezpečnostnej nádržke ,  2 ks Joulových kalorimetrov a 4 ks laboratórnych teplomerov. Sada pre skupinu max. 4 žiakov.</t>
  </si>
  <si>
    <t>Sada min. dvoch žiackych mechanických súprav má byť využiteľná so školským interfejsom pre senzory a má obsahovať celkove minimálne 34 komponentov, ktoré majú  umožňiť vykonať minimálne tieto experimetny z Mechaniky: pôsobenie sily, meranie sily, silomer, trecie sily, stabilita, ťažisko, rovnováha dvojramennej páky, dvojramenná páka, jednoramenná páka, mincier, pevná kladka, pohyblivá kladka, kladkovnica a kladkostroj, naklonená rovina. Sada pre skupinu max. 4 žiakov.</t>
  </si>
  <si>
    <t>Sada obsahujúca  komponenty využiteľných s Interfejsom na zber dát má obsahovať minimálne 14 ks silomerov minimálne z rozsahu, materiál plast, kovová pružina, 2x balenie 4 ks kovových valcov pre pokusy s hustotou, materiál min. Al/Fe/Cu/Pb, 2x balenie vzoriek 6 ks rôznych materiálov na určenie hustoty vážením, materiál min. Al/Cu/Fe/Pb/Zn/drevo. Sada pre skupinu max. 4 žiakov.</t>
  </si>
  <si>
    <t>Odborná učebňa Biologická/ chemická - učiteľ</t>
  </si>
  <si>
    <t>Odborná učebňa Biologická/ chemická - žiak</t>
  </si>
  <si>
    <t>Programovateľlné zariadenie</t>
  </si>
  <si>
    <t>Digitálna učiteľská váha</t>
  </si>
  <si>
    <t>Sada laboratórnych stojanov s príslušenstvom</t>
  </si>
  <si>
    <t>Chemický kahan s príslušenstvom</t>
  </si>
  <si>
    <t xml:space="preserve">Laboratórne podnosy </t>
  </si>
  <si>
    <t>Triedna sada nástenných chemických tabúľ</t>
  </si>
  <si>
    <t>Sada 3D modelov na chémiu - učiteľ</t>
  </si>
  <si>
    <t>Prístroj na určenie pH s príslušenstvom</t>
  </si>
  <si>
    <t xml:space="preserve">Ekologická sada s príslušenstvom </t>
  </si>
  <si>
    <t>Sada laboratórneho skla a laboratórnych pomôcok - učiteľ</t>
  </si>
  <si>
    <t>Interfejs na zber dát - biochémia</t>
  </si>
  <si>
    <t>SW k iterfejsu - multilicencia</t>
  </si>
  <si>
    <t>Sada senzorov pre biochémiu - učiteľ</t>
  </si>
  <si>
    <t>Učiteľský biologický mikroskop</t>
  </si>
  <si>
    <t xml:space="preserve">Sada preparačných nástrojov s príslušenstvom </t>
  </si>
  <si>
    <t>súbor</t>
  </si>
  <si>
    <t>Planktónové siete</t>
  </si>
  <si>
    <t>Triedna sada anatomických modelov</t>
  </si>
  <si>
    <t>Triedna sada botanických modelov</t>
  </si>
  <si>
    <t>Triedna sada biologických modelov</t>
  </si>
  <si>
    <t>Resuscitačná figurína na CPR</t>
  </si>
  <si>
    <t>Triedna sada pre simuláciu úrazov</t>
  </si>
  <si>
    <t>Slúži na vykonávanie chemických pokusov v odbornej učebne chémie a biológie. Spája modernú
technológiu s týmito predmetmy,čím sa zatraktívnia vyučovacie procesy.Možnosť naprogramovania fyzických úkonov potrebných k prevedeniu chemických pokusov.Možnosť použitia laserovej techniky priamo v chemickom a biologickom procese. Premiestňovanie rôznych chemických nádob a nástrojov aj s obsahom chemikálií.Využitie možnosti variability zariadenia pri prevedení a urýchlovaní chemických reakcií,ako je miešanie,prelievanie,držanie nad otvoreným ohňom chemického kahana.To všetko z roznych vzdialeností v rámci učebne.Možnosť oddelovania jednotlivých častí biologických predmetov s mimoriadnou presnosťou využitím laserovej
techniky.Využitie 3D tlače (súčasť balenia) na vytvorenie rôznych pomôcok, ako sú napríklad
rôzne stojany na skúmavky špeciálne na mieru a pod. Manuál a videomanuál v slovenskom jazyku.
Možnosť manuálneho programovania. Ovládanie je možné cez PC,mobilu alebo joystiku(súčasť balenia).</t>
  </si>
  <si>
    <t xml:space="preserve">Presné digitálne váhy, hmotnosť má byť možné merať v gramoch, unciach, karátoch, librách, funkcia počítania kusov, kalibračné funkcie 1kg závažím (súčasťou bal.), napájanie pomocou adaptéra AC 110-220V, alebo na batérie, ktoré majú byť súčasťou. Váhy majú byť dodané spolu so sadou závaží </t>
  </si>
  <si>
    <t xml:space="preserve">Laboratórny stojan s príslušenstvom má obsahovať minimálne 3 rôzne kruhy na varenie s priemermi 70, 100 a 130mm, 1 držiak na chladič, 2 držiaky bez svorky a 6 dvojitých svoriek, kovovú základňu, základovú tyč , 1 ks sieťku nad kahan  s keramickou vrstvou. </t>
  </si>
  <si>
    <t xml:space="preserve">Chemický, sklenený liehový kahan s príslušenstvom. Sada má obsahovať min.: 1 ks liehový kahan, 1ks laboratórna trojnožka so sieťkou nad kahan, 250 ml lieh na horenie. </t>
  </si>
  <si>
    <t xml:space="preserve">Sada laboratórnych podnosov pre učiteľa má obsahovať min. 2 ks tácok, s teplotnou odolnosťou  a chemickou odolnosťou pre materiály PS. </t>
  </si>
  <si>
    <t xml:space="preserve">Súbor minimálne 3 ks obrazov na chémiu v slovenskom jazyku, laminované so závesnými lištami a s háčikmi na zavesenie vrátane 16 ks tabuliek A4 pre žiakov z každej témy (obsiahnuté témy minimálne: Periodická sústava prvkov, Pokyny na prácu v laboratóriu, Chemické látky) 
</t>
  </si>
  <si>
    <t xml:space="preserve">Sada 3D modelov pre učiteľa zložená mininimálne z 8 ks demonštračných 3D modelov na chémiu minimálne v zložení:  1x interaktívny model atómu,1x žiacky model atómu, 1x anorganická chémia, 1x organická chémia, model Chloridu sodného, model Grafitu, model Diamantu, model síranu vápenatého. Každý z modelov má byť z odolného plastu vhodnom pre školské prostredie, s popisom jednotlivých častí v slovenskom jazyku. </t>
  </si>
  <si>
    <t>Minimálne požadovaná špecifikácia: pH tester , náhradná elektróda. Súčasťou balenia majú byť: 2 sáčky po 20 mL pufru pH 4, 2 sáčky po 20 mL pufru pH 7, 2 sáčky po 20 mL čistiaceho roztoku.</t>
  </si>
  <si>
    <r>
      <t xml:space="preserve">Ekologická sada má minimálne obsahovať materiál na rozbor vody a pôdy a na meranie najdôležitejších látok, ktoré ovplyvňujú naše životné prostredie. Kufrík má obsahovať minimálne: návod na použitie s farebnými ilustráciami, tabuľkami a podrobnými vysvetleniami v slovenskom jazyku, sadu s roztokmi, extrakčné tekutiny na analýzu pôdy, experimenty s dusičnanom, fosfátom a amóniom, kartu s farbami na porovnanie nameraných hodnôt, filtračnú trojnožku, vreckové zväčšovacie sklíčko s 2- a 4-násobným zväčšením, špeciálny štetec na mikroorganizmy, vodeodolnú podložku na biologické experimenty, pomôcky ako sklíčka na vzorky, filtračný papier, laboratórne fľaše so širokým otvorom a kadičky, hárok veľkosti A2 na zapisovanie výsledkov meraní. </t>
    </r>
    <r>
      <rPr>
        <sz val="10"/>
        <color rgb="FF00B050"/>
        <rFont val="Calibri"/>
        <family val="2"/>
        <charset val="238"/>
        <scheme val="minor"/>
      </rPr>
      <t xml:space="preserve">Súčasťou dodávky má byť aj videomanuál pre prácu s ekologickým kufríkom. </t>
    </r>
  </si>
  <si>
    <t xml:space="preserve">Sada laboratórneho skla a pomôcok má minimálne obsahovať: 2x kadička vysoká s výlevkou  400ml, 1x kadička nízka s výlevkou  150ml, 1x kadička vysoká s výlevkou  250ml, 2x banka kúžeľová úzkohrdlá 250 ml, 2x  banka s plochým dnom titračná 250 ml, 2x skúmavka s guľatým dnom priem. 12 mm s vyhrnutým okrajom, 2x skúmavka s guľatým dnom priem. 14 mm s vyhrnutým okrajom,1x pipeta delená 10 ml, 2x miska Petriho sklenená 90 mm, 2x valec odmerný vysoký 250 ml, 1x lievik, 1 ks byreta objem 25 ml, sklená tyčinka, stojan na 10 skúmaviek, 3 rôzne držiaky, 8x kadička vysoká s výlevkou  400ml, 8x kadička nízka s výlevkou  150ml, 8x kadička vysoká s výlevkou  250ml, 8x banka kúžeľová úzkohrdlá 250 ml, 8x skúmavka s guľatým dnom priem. 12 mm s vyhrnutým okrajom, 8x skúmavka s guľatým dnom priem. 14 mm s vyhrnutým okrajom, 8x pipeta delená 10 ml, 8x miska Petriho sklenená 9 0 mm, 8x valec odmerný vysoký 250 ml, 8x lievik,  8x sklená tyčinka, 8x stojan na 10 skúmaviek, 8x tri rôzne držiaky. </t>
  </si>
  <si>
    <t>Minimálne požiadavky – zobrazovacia jednotka  pre učiteľa komaptibilná so sadou senzorov pre fyziku - učiteľ. Zobrazovacia jednotka má obsahovať min. 3 ks základných senzorov ( min. senzor teploty, senzor osvetlenia, senzor napätia), pamäť jednotky na min 5 experimentov, možnosť ukladania dát priamo v senzoroch, následne možnosť offline exportu do riadiacej jednotky. Možnosť bezkáblového spájania reťazcov v ľubovoľnom poradí, možnosť diaľkového (bezdrôtového) ovládania jednotlivých senzorov alebo raeťazcov senzorov. Merané veličiny má byť možné zobrazovať a spracovávať priamo v zobrazovacej jednotke, na monitore počítača alebo na interaktívnej tabuli.</t>
  </si>
  <si>
    <r>
      <t xml:space="preserve">Softvérové školské vzdelávacie prostredie pracujúce min. pod operačným systémom Windows, kompatibilné s interfejsom, integrujúce meranie hodnôt  chemických  veličín (min. teplota, pH, koncentrácia O2, koncentrácia CO2, rádioaktívne žiarenie) spracovanie a zobrazenie nameraných hodnôt v tabuľkách a v grafoch, modelovanie a tvorbu interaktívnych animácií prepojených na reálne deje snímané senzormi. </t>
    </r>
    <r>
      <rPr>
        <sz val="10"/>
        <color rgb="FF00B050"/>
        <rFont val="Calibri"/>
        <family val="2"/>
        <charset val="238"/>
        <scheme val="minor"/>
      </rPr>
      <t>Súčasťou sú min. inštruktážne aktivity pre učiteľov a žiakov v zmysle ŠVP pre ročníky 7. až 9. ročník ZŠ s inovovanou metodikou v digitálnej forme</t>
    </r>
    <r>
      <rPr>
        <sz val="10"/>
        <rFont val="Calibri"/>
        <family val="2"/>
        <charset val="238"/>
        <scheme val="minor"/>
      </rPr>
      <t>. Multilicencia softvéru v slovenskom a anglickom jazyku, platnosť multilicencie má byť nie na menej ako 5 rokov.</t>
    </r>
  </si>
  <si>
    <t>Minimálne požiadavky - sada senzorov má byť kompatibilná s interfejsom a softvérom k interfejsu a má obsahovať min. senzory: 1 ks pH senzor, 1 ks Senzor vodivosti kvapaliny, 1 ks Senzor CO2 , 1 ks Senzor O2 vo vzduchu , 2 x Sada prepojovacích káblikov (4ks), 1x Senzor slanosti kvapaliny ), 1x ORP senzor, 1 ks Senzor O2 vo vode ).</t>
  </si>
  <si>
    <t xml:space="preserve">Minimálna špecifikácia Trinokulárna hlavica, okuláre , objektívy achromatické, revolverový nosič pre 4 objektívy, pracovný stolík , mechanický pracovný stolík so súradnicovou osou a držiaky preparátu,  Abbeov kondenzor ,  irisová clona, ostrenie koaxiálne,   
Hliníkové telo, osvetlenie LED, regulácia jasu, fotoaparát,  USB, software , systémové požiadavky Windows XP/Vista/7/8/10 (32-bit a 64-bit), Intel Core , USB port 2.0, kompatibilita pre systémy  Linux a Mac OS 10.6-10.10., jednotka pre spracovanie obrazu s min. 11.6" obrazovkou, HDMI výstupom a klávesnicou pripojiteľná k mikroskopu. </t>
  </si>
  <si>
    <t xml:space="preserve">Sada na zhotovenie preparátov pre učiteľa má obsahovať minimálne 7 ks rôznych preparačných nástrojov ( t.j. pinzetu, nožnice, skalpel, stierku, preparačnú ihlu, pipetu, paličku). Náhradné komponenty by mali obsahovať minimálne: podložné sklíčka 1bal (50ks), krycie sklíčka 1bal (100ks)  a farbiacu tekutinu (100ml)
</t>
  </si>
  <si>
    <t xml:space="preserve">Súbor planktónových sietí pre učiteľa má obsahovať minimálne 6 ks rôznych komponentov (sieť s rúčkou dlhou min. 50cm, lupu, nádobu na pozorovanie, štetec, pinzeta, špionážne zrkadlo). Materiál odolný plast vhodný pre školské prostredie. </t>
  </si>
  <si>
    <t>Triedna sada 9 ks demonštračných 3D modelov na biológiu - časť anatómia, minimálne v zložení: rozoberateľné ľudské torzo, model srdca, model kože, model oka, model mozgu, model lebky, model ucha, model panvy muža, model panvy ženy. Každý z modelov má byť z odolného plastu, vhodnom pre školské prostredie, minimálne v rozmedzí 20 cm -80 cm, na podstavci, s popisom častí v slovenskom jazyku.</t>
  </si>
  <si>
    <t xml:space="preserve">Triedna sada 6 ks demonštračných 3D modelov na biológiu - časť botanika, minimálne v zložení: kvet zemiaka, kvet jablone, kvet čerešne, kvet hrachu, kvet repky olejnej, model rastlinnej bunky. Každý z modelov má byť z odolného plastu, vhodnom pre školské prostredie, , na podstavci, s popisom častí v slovenskom jazyku. </t>
  </si>
  <si>
    <t xml:space="preserve">Triedna sada 5 ks demonštračných 3D modelov na biológiu - časť neživá príroda, minimálne s témami: Kolobeh vody v prírode, Slnečná sústava, Model pangea, Sada  rôznych skamenelín rastlín a živočíchov v samostatnom obale,  Sadarôznych minerálov a hornín. Každý z modelov má byť z odolného plastu vhodnom pre školské prostredie, s popisom jednotlivých častí v slovenskom jazyku. </t>
  </si>
  <si>
    <r>
      <t xml:space="preserve">Školská demonštračná CPR figurína na nácvik resuscitácie s možnosťou vyhodnocovania procesu resuscitácie na prenosnom zariadení . </t>
    </r>
    <r>
      <rPr>
        <sz val="10"/>
        <color rgb="FF00B050"/>
        <rFont val="Calibri"/>
        <family val="2"/>
        <charset val="238"/>
        <scheme val="minor"/>
      </rPr>
      <t>Softvér na ovládanie ovládanie figuríny má byť v slovenskom jazyku.</t>
    </r>
    <r>
      <rPr>
        <sz val="10"/>
        <color theme="1"/>
        <rFont val="Calibri"/>
        <family val="2"/>
        <charset val="238"/>
        <scheme val="minor"/>
      </rPr>
      <t xml:space="preserve"> Výstup z procesu resuscitácie má byť možné archivovať, vyhodnocovať a ďalej spracovávať aj na pc. Figurína musí umožňovať testovanie správnosti resuscitačných aktivít. Minimálne požiadavky na funkčnosť figuríny: nastaviteľný úklon hlavy, ventil proti spätnému nadýchnutiu, pulz na krčnej tepne, zmena zreníc po úspešnej resuscitácii, dvíhanie a klesanie hrudníka pri nádychu a výdychu. Kontrola hĺbky vdychu, správneho umiestnenia rúk a správne vyvinutého tlaku v procese resuscitácie.</t>
    </r>
    <r>
      <rPr>
        <sz val="10"/>
        <color rgb="FF00B050"/>
        <rFont val="Calibri"/>
        <family val="2"/>
        <charset val="238"/>
        <scheme val="minor"/>
      </rPr>
      <t xml:space="preserve"> Súčasťou dodávky má byť aj videomanuál v slovenčine.</t>
    </r>
  </si>
  <si>
    <t xml:space="preserve">Základná sada pre simuláciu úrazov - demonštračná - obsahujúca dostatok materiálu na vytvorenie rôznych rán. Sada by mala slúžiť aj na demonštráciu triedenia ranených, rýchlu identifikáciu zranenia alebo úrazu. Sada by mala minimálne obsahovať: jednu komplikovanú otvorenú zlomeninu holennej kosti, jednu krvácajúcu ranu zo zásobníkom a pumpičkou, jednu nekrvácajúcu ranu, jednu fľašu koagulantu na vytvorenie umelej krvi, jedno balenie krvného prášku na prípravu 4,5 l umelej krvi, 12 samolepiacich rôznych tržných rán a otvorených zlomenín, jeden vosk simulujúci zranenie, jedno balenie rozbitého plexiskla, ktoré po vložení do vosku simuluje sklo v rane, 4 krémové farby - bielu, modrú, hnedú a červenú, lepiacu tyčinku, jeden rozprašovač, tri špachtle a tri stláčače jazyka. Celá sada by mala byť uložená v kufríku.   </t>
  </si>
  <si>
    <t xml:space="preserve">Minimálna špecifikácia: prenosný vizualizér s flexibilným ramenom s kamerou s LED osvetlením. Vizualizér má byť pripojiteľný k akémukoľvek zobrazovaciemu zariadeniu (napr. monitor, TV, dataprojektor) s pomocou kamery a VGA alebo HDMI káblov.  zrkadlenie obrazu, rotácia (v 90° krokoch), rozdelenie obrazu, zmrazenie obrazu, konverzia na ČB snímku, konverzia pozitív/negatív. Vizualizér má mať zabezpečenie proti krádeži a diaľkové ovládanie. Súčasťou vizualizéra má byť laserové ukazovadlo.  </t>
  </si>
  <si>
    <t>Sada digitálnych žiackych váh</t>
  </si>
  <si>
    <t>Sada chemických kahanov s príslušenstvom</t>
  </si>
  <si>
    <t xml:space="preserve">Sada min. 2ks digitálnych váh pre skupinu max. 4 žiakov.  Jednoduchá obsluha, rýchla samokalibrácia po zapnutí, a tiež funkcia privažovania, funkcia počítania kusov, prepínanie medzi jednotkami gram, unca, grain, karát, dobre čitateľný display, napájanie batériami (2x AAA batérie v balení) resp. pomocou dutej zdierky sieťový adaptérom (je v dodávke); automatické vypnutie pre predĺženie životnosti batérií. Obsahom sú dva ochranné kryty, súčasne použiteľné ako misky na váženie. </t>
  </si>
  <si>
    <t>Sada min. 2ks laboratórnych stojanov s príslušenstvom. Každý lab. stojan má obsahovať: 1ks kruh na varenie pr. 130mm, 1ks kruh na varenie pr. 100mm, 1ks kruh na varenie pr. 70mm, 1ks držiak na chladič veľký, 2ks držiak bez svorky, 6ks krížová svorka a sieť nad kahan s keramickým stredom. Pre skupinu max. 4 žiakov.</t>
  </si>
  <si>
    <t xml:space="preserve">Sada min. 2 ks sklenených liehových kahanov s príslušenstvom pre skupinu max. 4 žiakov. Minimálna požiadavka na jeden kahan s príslušenstvom je: 2 ks liehový kahan s kapacitou minimálne 250ml, ,2 ks laboratórna trojnožka so sieťkou nad kahan, 2ks balenie 250 ml liehu na horenie. </t>
  </si>
  <si>
    <t xml:space="preserve">Sada tácok k laboratórnemu pracovisku má obsahovať minimálne 4 ks tácok pre skupinu max. 4 žiakov , s teplotnou odolnosťou  a chemickou odolnosťou pre materiály PS. </t>
  </si>
  <si>
    <t>Sada min. 2 ks súpravy preparačných nástrojov pre skupinu max. 4 žiakov. Každá sada má min. obsahovať: 7 ks rôznych preparačných nástrojov ( t.j. pinzetu, nožnice, skalpel, stierku, preparačnú ihlu, pipetu, paličku). Náhradné komponenty obsahujú: podložné sklíčka 1bal (50ks), krycie sklíčka 1bal (100ks)  a farbiacu tekutinu (100ml).</t>
  </si>
  <si>
    <t>Odborná učebňa polytechnická - učiteľ + žiak</t>
  </si>
  <si>
    <t>Dielenské meradlá s príslušenstvom</t>
  </si>
  <si>
    <t>Ručné náradie s príslušenstvom</t>
  </si>
  <si>
    <t>Akumulátorové náradie</t>
  </si>
  <si>
    <t>Náradia pre elektroniku s príslušenstvom</t>
  </si>
  <si>
    <t>Montážne náradie pre vodoinštaláciu</t>
  </si>
  <si>
    <t>Súprava základného murárskeho, stavebného a maliarskeho náradia s príslušenstvom</t>
  </si>
  <si>
    <t xml:space="preserve">Mikrospájkovačka s príslušenstvom </t>
  </si>
  <si>
    <t>Nožnice na strihanie plechu s príslušenstvom</t>
  </si>
  <si>
    <t>Teplovzdušná pištoľ s príslušenstvom</t>
  </si>
  <si>
    <t>Vypalovačka do dreva</t>
  </si>
  <si>
    <t xml:space="preserve">Sada univerzálnych meracích prístrojov </t>
  </si>
  <si>
    <t>Sada na meranie spotreby el. energie</t>
  </si>
  <si>
    <t>Sada na znázornenie pravouhlého premietania</t>
  </si>
  <si>
    <t>Sada na znázornenie zdrojov obnoviteľnej energie</t>
  </si>
  <si>
    <t xml:space="preserve">Sada na využitie obnoviteľnej enegie </t>
  </si>
  <si>
    <t>Sada základných druhov mechanizmov, pohonov a prevodov</t>
  </si>
  <si>
    <t>Prístroj detekujúci hladinu hluku</t>
  </si>
  <si>
    <t>Triedna sada nástenných tabúľ pre polytechniku</t>
  </si>
  <si>
    <t>Sada na obrábanie dreva s príslušenstvom</t>
  </si>
  <si>
    <t xml:space="preserve">Súprava základných dielenských meradiel pre techniku má minimálne obsahovať 12 ks rôznych meradiel s minimálnou špecifikáciou: Meradlo oceľové neohybné, Skladací meter drevený, Zvinovací meter s protišmykovou gumou, začiatok metra obsahuje magnet, Kružidlo rysovacie s tvrdenými hrotmi, Digitálny hĺbkomer s nosom, 1 ks mikrometer , Uholník príložný , Uholník príložný nastaviteľný, Uhlomer s posuvným ramenom, Meradlo posuvné digitálne, Kovové meradlo posuvné.Dvojlúčový laser krížový, horizontálny a vertikálny lúč, statív k laseru. Súčasťou sady má byť videomanuál v slovenskom jazkyku. </t>
  </si>
  <si>
    <t xml:space="preserve">Sada základného dielenského ručného náradia má byť minimálne v zložení: 1x sada 5 ks pilníkov , 1x sada 6 ks ihlových pilníkov , 1x sada 3 ks pilníkov na železo , 1x sada 3ks rašpiel, 1x sada 6 ks sekáčov, 1x sada 3 ks rôznych profesionálnych dlát z uhlíkovej ocele, 1x sada 5 ks klieští , 1x kladivo gumené a 1x kladivo kovové s, 1x sada klincov, 1x ochranná podložka, 1x oceľové nitovacie kliešte , 1x pákové nitovacie kliešte, 1x sada 500 nitov, 1 ks pílka , 1 ks pílka  na kov,1 ks pílka na drevo , 1 ks plastová šablóna na rezanie uhlov  , 1 ks malá pílka. Príslušenstvo minimálne v zložení: 300 ks vrutov, 300 ks skrutiek, matíc a podložiek , 5 ks pílových listov na kov , 500 ks klincov rôzne druhy. Súčasťou sady má byť videomanuál v slovenskom jazyku. </t>
  </si>
  <si>
    <t xml:space="preserve">Súprava základného ručného náradia pre elektroniku. Súprava má obsahovať minimálne 7 ks skrutkovačov pre elektroniku a to:  ploché:so skúšačkou v obale a 6 ks rôznych klieští pre elektroniku a to  minimálne 1 ks  kombinované , 1 ks štiepacie bočné , 1 ks štiepacie čelné , 1 ks polguľaté rovné, 1 ks polguľaté dlhé , 1 ks odizolovacie . </t>
  </si>
  <si>
    <t xml:space="preserve">Montážne náradie pre vodoinštalatérske práce v prenosnom obale. Sada má obsahovať minimálne 12 ks vodoinštalatérskych nástrojov v zložení: hasák, sadu 7 ks vydlicovo račnových kľúčov , sadu 18 ks skrutkovačov, sadu na zváranie plastových trubiek PPR, kliešte na delenie PPR trubiek, rezač rúrok s ohrotovačom, pílku na železo, sadu 3 ks náhradných pílových listov kov obojstranných , teplovzdušnú pištoľ, pilník, lepidlo, teflónovú pásku. </t>
  </si>
  <si>
    <t>Súprava základného murárskeho, stavebného a maliarskeho náradia pre učebňu techniky. Súprava má obsahovať minimálne 1x hladítko murárske kovové, 1x hladítko murárske zubaté,  1x hladítko murárske plstené,  1x naberačku murársku, 1x lyžicu murársku, 1x hrable na betón, 1x šnúru murársku, 5x sadu štetcov v zložení ploché, guľaté, zárohové s drevenou rúčkou, 5x sadu brúsnych papierov zloženú z minimálne 9ks brúsnych listov v troch rôznych hrúbkach, 5x murársku špachtľu, 1x maltovník, 1x škrabák drevený  , 2 ks náhradné brúsne plátno, 1 ks škrabák na porobetón , 1x sadu základného stavebného spojovacieho materiálu zloženú minimálne z komponentov: sada 300 ks vrutov  , Sada 300 ks skrutiek, matíc a podložiek , Hliníkové nity 500 ks, Tavné tyčinky 1000g,, 1 ks tavná pištoľ , 3 ks pílových listov na kov a drevo obojstranné , Sada 1000 ks klincov rôzne druhy. Súčasťou sady má byť videomanuál v slovenskom jazyku. Sada pre dielňu.</t>
  </si>
  <si>
    <t>Mikrospájkovačka minimálne analógová spájkovacia stanica a regulovateľnou teplotou . Napájacie napätie stanice má byť 230V AC a napájacie napätie spájkovačky maximálne 24V.  Spájkovačka má mať krátky čas ohrevu a má byť vhodná pre školské prostredie.</t>
  </si>
  <si>
    <t xml:space="preserve">Sada nožníc na strihanie plechu s príslušenstvom má minimálne obsahovať: 1ks nožníc na strihanie plechu  a 1ks sady základného pozinkovaného materiálu rôznej hrúbky </t>
  </si>
  <si>
    <t xml:space="preserve">Sada teplovzdušnej pištole a príslušenstva na zváranie plastov, sušenie, rozmrazovanie  a odstraňovanie starých náterov. Sada má minimálne obsahovať pištoľ s dvoma úrovňami výkonu , súčasťou sady majú byť minimálne 3 ks náhradné trysky, sada zmršťovacieho materiálu pre elektrotechniku a prenosný kufrík. </t>
  </si>
  <si>
    <t xml:space="preserve">Vypaľovačka do učebne dreva, minimálne je požadovaný  ručný nástroj vhodný pre školské prostredie, a osvetlením pracovnej plochy. </t>
  </si>
  <si>
    <t xml:space="preserve">Sada univerzálnych meracích prístrojov min. na meranie napätia a prúdu. Požadované sú analógové prístroje z odolného plastu. Voltmeter na galvanometrickom princípe, Ampérmeter  na gavlanometrickom princípe a digitálny multimeter so skúšačkou. </t>
  </si>
  <si>
    <t xml:space="preserve">Sada na meranie spotreby elektrickej energie má obsahovať minimálne demonštračný prístroj s LCD displejom, vhodný na pripojenie do elektrickej zásuvky na maximálne 230V/16A, pričom je  prístroj možné použiť pre dve tarify, súčasťou sady má byť tepelné záťažové teleso na znázornenie zmeny spotreby elektrickej energie. </t>
  </si>
  <si>
    <t xml:space="preserve">Súprava obsahujúca minimálne 2x rohové zrkadlo s drevený, stojanom, 2x sadu vzorov s minimálne 10-timi úlohami na kontrolu pravouhlého premietania na kartičkách, 2x sadu odrážajúcich vzorov pre pravouhlé premietanie obsahujúcu minimálne 200 ks drevených tvarov v piatich farbách. </t>
  </si>
  <si>
    <t xml:space="preserve">Stavebnica na znázornenie využitia alternatívnych zdrojov elektrickej energie. Má obsahovať minimálne:  veľkú vrtuľu a  malú vrtuľu na veternú energiu, solárny článok, nádoby na vodu so zvonom na vodík a zvonom na kyslík, reverzné elektrolyzéry a palivový článok, LED diódy na overenie prítomnosti energie, prepojovacie členy, hadičky,  stojan na vrtuľu, rôzne typy listov na veľkú vrtuľu, držiak na malú vrtuľu, ručné dynamo v priesvitnom plaste, palivový článok na etanol, 9 litrový zásobník na vodík, zostava s Peltierovým článkom, palivový článok na slanú vodu, merač energie, merací panel, CD so softvérom, autíčko na prezentáciu rôznych zdrojov energie, záťaž, superkapacitor. Popisy častí a návod v Slovenskom jazyku. Pomocou stavebnice má byť možné vytvoriť minimálne 11 rôznych experimentov súvisiacich s obnoviteľnou energiou, ktoré slúžia na ukážku kompletného systému získavania čistej energie v zmenšenej mierke.  Sada pre dielňu
</t>
  </si>
  <si>
    <t>Sada má obsahovať minimálne: tankovaciu stanicu s mechanickým plnením vodíka, elektrolyzérom na výrobu vodíka, nádržkou na vodu a zásobníkom na vodík, solárny článok na získavanie energie pre výrobu vodíka.  Sada pre dielňu.</t>
  </si>
  <si>
    <t xml:space="preserve"> Zostava na demonštráciu základných druhov mechanizmov, pohonov a prevodov (druhy, podstata, smer otáčania, hnacie a hnané koleso, atď.). Súprava má obsahovať minimálne  10 ks funkčných modelov jednoduchých mechanizmov a prevodov, ktoré je možné navzájom prepájať a demonštrovať rôzne druhy pohybu, 3 ks 3D modelov motorov v reze a 11 ks rôznych 2D modelov pohonov a prevodov v reze. Sada pre dielňu. </t>
  </si>
  <si>
    <t xml:space="preserve">Prístroj detekujúci škodlivosť hluku a ďalších stresových faktorov. Má zaznamenávať a vyhodnocovať minimálne hladinu hluku v priestore a merať čas.  USB vstup a možnosťou pripojenia na LAN. Prístroj má obsahovať funkciu, aby tvár na displeji sa buď usmievala (zelené LED), keď je úroveň hluku v norme, ale bola smutná (červené LED) keď je hluk v priestore nad hygienický limit. </t>
  </si>
  <si>
    <t>Súbor minimálne 9 ks lineárnych učebných pomôcok znázorňujúcich využitie základných mechanizmov v domácnosti a praxi, automatizačné, zabezpečovacie systémy v domácnosti, energetické zdroje a ich využitie v domácnosti. (Obsiahnuté témy minimálne: Zabezpečovacie prvky v domácnosti, Regulácia spotreby vody v domácnosti a Regulácia spotreby elektriny v domácnosti, Ústredné kúrenie, Alternatívne a obnoviteľné zdroje energie, Nízkoenergetické domy, Rozvod plynu v domácnostiach, Revízne postupy, Základné mechanizmy v domácnosti)</t>
  </si>
  <si>
    <r>
      <t xml:space="preserve">Sada na obrábanie dreva pre skupinu žiakov. Súprava má obsahovať komponenty na zostavenie minimálne 8 variant rôznych zariadení na obrábanie dreva, pričom to musia byť minimálne sústruh, pílka a obrusovačka. K stavebnici je potrebné dodať aj prehľadný úložný systém určený pre uskladnenie stavebníc na obrábanie, s vekom a svorkami (klipsňami) na zatvorenie veka. </t>
    </r>
    <r>
      <rPr>
        <sz val="10"/>
        <color rgb="FF00B050"/>
        <rFont val="Calibri"/>
        <family val="2"/>
        <charset val="238"/>
        <scheme val="minor"/>
      </rPr>
      <t>Súčasťou stavebnice má byť videomanuál v slovenskom jazyku</t>
    </r>
    <r>
      <rPr>
        <sz val="10"/>
        <rFont val="Calibri"/>
        <family val="2"/>
        <charset val="238"/>
        <scheme val="minor"/>
      </rPr>
      <t>. Súčasťou stavebnice má byť dielenská sada základného materiálu na obrábanie minimálne v zložení: 30 ks preglejka z , 30 ks valček  z lipového dreva , 100 ks palička z bukového dreva , 15 ks polotovarov na výrobu soľničky , 30 ks drevené lištičky.</t>
    </r>
  </si>
  <si>
    <t xml:space="preserve">Akumulátorové náradie - Minimálne požadované parametre sú: Akumulátorová vŕtačka / skrutkovač , 1 batéria , Chod doprava/doľava, dvojstupňová prevodovka, manuál v slovenskom jazyku. Súčasťou dodávky má byť náhradná Li batéria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</si>
</sst>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9" x14ac:knownFonts="1">
    <font>
      <sz val="11"/>
      <color theme="1"/>
      <name val="Calibri"/>
      <family val="2"/>
      <charset val="238"/>
      <scheme val="minor"/>
    </font>
    <font>
      <b/>
      <sz val="12"/>
      <color rgb="FF000000"/>
      <name val="Calibri"/>
      <family val="2"/>
      <charset val="238"/>
      <scheme val="minor"/>
    </font>
    <font>
      <b/>
      <sz val="12"/>
      <color theme="1"/>
      <name val="Calibri"/>
      <family val="2"/>
      <charset val="238"/>
      <scheme val="minor"/>
    </font>
    <font>
      <sz val="10"/>
      <color theme="1"/>
      <name val="Calibri"/>
      <family val="2"/>
      <charset val="238"/>
      <scheme val="minor"/>
    </font>
    <font>
      <sz val="10"/>
      <name val="Calibri"/>
      <family val="2"/>
      <charset val="238"/>
      <scheme val="minor"/>
    </font>
    <font>
      <b/>
      <sz val="10"/>
      <color theme="1"/>
      <name val="Calibri"/>
      <family val="2"/>
      <charset val="238"/>
      <scheme val="minor"/>
    </font>
    <font>
      <sz val="10"/>
      <color rgb="FF000000"/>
      <name val="Calibri"/>
      <family val="2"/>
      <charset val="238"/>
      <scheme val="minor"/>
    </font>
    <font>
      <sz val="12"/>
      <color theme="1"/>
      <name val="Calibri"/>
      <family val="2"/>
      <charset val="238"/>
      <scheme val="minor"/>
    </font>
    <font>
      <sz val="10"/>
      <color rgb="FF00B050"/>
      <name val="Calibri"/>
      <family val="2"/>
      <charset val="238"/>
      <scheme val="minor"/>
    </font>
  </fonts>
  <fills count="5">
    <fill>
      <patternFill patternType="none"/>
    </fill>
    <fill>
      <patternFill patternType="gray125"/>
    </fill>
    <fill>
      <patternFill patternType="solid">
        <fgColor theme="5" tint="0.59999389629810485"/>
        <bgColor indexed="64"/>
      </patternFill>
    </fill>
    <fill>
      <patternFill patternType="solid">
        <fgColor theme="9" tint="0.59999389629810485"/>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1" fillId="0" borderId="0" xfId="0" applyFont="1"/>
    <xf numFmtId="0" fontId="4" fillId="0" borderId="1" xfId="0" applyFont="1" applyBorder="1" applyAlignment="1" applyProtection="1">
      <alignment vertical="top" wrapText="1"/>
      <protection locked="0"/>
    </xf>
    <xf numFmtId="0" fontId="3" fillId="0" borderId="0" xfId="0" applyFont="1"/>
    <xf numFmtId="0" fontId="3" fillId="3" borderId="0" xfId="0" applyFont="1" applyFill="1"/>
    <xf numFmtId="0" fontId="5" fillId="3" borderId="0" xfId="0" applyFont="1" applyFill="1"/>
    <xf numFmtId="0" fontId="6" fillId="0" borderId="1" xfId="0" applyFont="1" applyBorder="1" applyAlignment="1" applyProtection="1">
      <alignment horizontal="left" vertical="center" wrapText="1"/>
      <protection locked="0"/>
    </xf>
    <xf numFmtId="0" fontId="3" fillId="0" borderId="0" xfId="0" applyFont="1" applyAlignment="1">
      <alignment horizontal="right"/>
    </xf>
    <xf numFmtId="0" fontId="5" fillId="2" borderId="1" xfId="0" applyFont="1" applyFill="1" applyBorder="1" applyAlignment="1">
      <alignment horizontal="center" vertical="center" wrapText="1"/>
    </xf>
    <xf numFmtId="0" fontId="5" fillId="0" borderId="0" xfId="0" applyFont="1" applyAlignment="1">
      <alignment wrapText="1"/>
    </xf>
    <xf numFmtId="0" fontId="6" fillId="0" borderId="1" xfId="0" applyFont="1" applyBorder="1" applyAlignment="1" applyProtection="1">
      <alignment horizontal="center" vertical="center" wrapText="1"/>
      <protection locked="0"/>
    </xf>
    <xf numFmtId="0" fontId="3"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7" fillId="0" borderId="0" xfId="0" applyFont="1"/>
    <xf numFmtId="0" fontId="7" fillId="0" borderId="0" xfId="0" applyFont="1" applyAlignment="1">
      <alignment horizontal="right"/>
    </xf>
    <xf numFmtId="0" fontId="6" fillId="0" borderId="0" xfId="0" applyFont="1" applyBorder="1" applyAlignment="1" applyProtection="1">
      <alignment horizontal="left" vertical="center" wrapText="1"/>
      <protection locked="0"/>
    </xf>
    <xf numFmtId="0" fontId="6" fillId="0" borderId="0" xfId="0" applyFont="1" applyBorder="1" applyAlignment="1" applyProtection="1">
      <alignment horizontal="center" vertical="center" wrapText="1"/>
      <protection locked="0"/>
    </xf>
    <xf numFmtId="0" fontId="3" fillId="0" borderId="0" xfId="0" applyFont="1" applyBorder="1" applyAlignment="1">
      <alignment horizontal="center" vertical="center"/>
    </xf>
    <xf numFmtId="164" fontId="3" fillId="0" borderId="0" xfId="0" applyNumberFormat="1" applyFont="1" applyBorder="1" applyAlignment="1">
      <alignment horizontal="center" vertical="center"/>
    </xf>
    <xf numFmtId="0" fontId="4" fillId="0" borderId="0" xfId="0" applyFont="1" applyBorder="1" applyAlignment="1" applyProtection="1">
      <alignment vertical="top" wrapText="1"/>
      <protection locked="0"/>
    </xf>
    <xf numFmtId="0" fontId="4" fillId="0" borderId="1" xfId="0" applyFont="1" applyBorder="1" applyAlignment="1" applyProtection="1">
      <alignment horizontal="left" vertical="center" wrapText="1"/>
      <protection locked="0"/>
    </xf>
    <xf numFmtId="0" fontId="6" fillId="4" borderId="1" xfId="0" applyFont="1" applyFill="1" applyBorder="1" applyAlignment="1" applyProtection="1">
      <alignment horizontal="left" vertical="center" wrapText="1"/>
      <protection locked="0"/>
    </xf>
    <xf numFmtId="0" fontId="3" fillId="0" borderId="1" xfId="0" applyFont="1" applyBorder="1"/>
    <xf numFmtId="0" fontId="3" fillId="0" borderId="1" xfId="0" applyFont="1" applyBorder="1" applyAlignment="1" applyProtection="1">
      <alignment vertical="top" wrapText="1"/>
      <protection locked="0"/>
    </xf>
    <xf numFmtId="0" fontId="4" fillId="0" borderId="1" xfId="0" applyFont="1" applyBorder="1" applyAlignment="1" applyProtection="1">
      <alignment wrapText="1"/>
      <protection locked="0"/>
    </xf>
    <xf numFmtId="0" fontId="6" fillId="0" borderId="1"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164" fontId="3" fillId="3" borderId="0" xfId="0" applyNumberFormat="1" applyFont="1" applyFill="1"/>
    <xf numFmtId="164" fontId="5" fillId="3" borderId="0" xfId="0" applyNumberFormat="1" applyFont="1" applyFill="1"/>
    <xf numFmtId="164" fontId="2" fillId="3" borderId="0" xfId="0" applyNumberFormat="1" applyFont="1" applyFill="1" applyBorder="1" applyAlignment="1">
      <alignment horizontal="center" vertical="center"/>
    </xf>
    <xf numFmtId="164" fontId="2" fillId="3" borderId="0" xfId="0" applyNumberFormat="1" applyFont="1" applyFill="1" applyAlignment="1">
      <alignment horizontal="center"/>
    </xf>
    <xf numFmtId="0" fontId="1" fillId="0" borderId="0" xfId="0" applyFont="1" applyFill="1" applyBorder="1" applyAlignment="1" applyProtection="1">
      <alignment horizontal="right" vertical="center" wrapText="1"/>
      <protection locked="0"/>
    </xf>
  </cellXfs>
  <cellStyles count="1">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90"/>
  <sheetViews>
    <sheetView tabSelected="1" workbookViewId="0">
      <selection activeCell="F94" sqref="F94"/>
    </sheetView>
  </sheetViews>
  <sheetFormatPr defaultRowHeight="12.75" x14ac:dyDescent="0.2"/>
  <cols>
    <col min="1" max="1" width="21.42578125" style="3" customWidth="1"/>
    <col min="2" max="3" width="9.140625" style="3"/>
    <col min="4" max="5" width="11.28515625" style="3" customWidth="1"/>
    <col min="6" max="6" width="82.28515625" style="3" customWidth="1"/>
    <col min="7" max="16384" width="9.140625" style="3"/>
  </cols>
  <sheetData>
    <row r="1" spans="1:6" ht="15.75" x14ac:dyDescent="0.25">
      <c r="A1" s="1" t="s">
        <v>13</v>
      </c>
      <c r="B1" s="1"/>
      <c r="C1" s="13"/>
      <c r="D1" s="13"/>
      <c r="E1" s="13"/>
      <c r="F1" s="7"/>
    </row>
    <row r="2" spans="1:6" ht="15.75" x14ac:dyDescent="0.25">
      <c r="A2" s="13" t="s">
        <v>2</v>
      </c>
      <c r="B2" s="13" t="s">
        <v>3</v>
      </c>
      <c r="C2" s="13"/>
      <c r="D2" s="13"/>
      <c r="E2" s="13"/>
    </row>
    <row r="3" spans="1:6" ht="15.75" x14ac:dyDescent="0.25">
      <c r="F3" s="14" t="s">
        <v>12</v>
      </c>
    </row>
    <row r="4" spans="1:6" s="9" customFormat="1" ht="38.25" x14ac:dyDescent="0.2">
      <c r="A4" s="8" t="s">
        <v>5</v>
      </c>
      <c r="B4" s="8" t="s">
        <v>6</v>
      </c>
      <c r="C4" s="8" t="s">
        <v>7</v>
      </c>
      <c r="D4" s="8" t="s">
        <v>8</v>
      </c>
      <c r="E4" s="8" t="s">
        <v>9</v>
      </c>
      <c r="F4" s="8" t="s">
        <v>4</v>
      </c>
    </row>
    <row r="5" spans="1:6" x14ac:dyDescent="0.2">
      <c r="A5" s="5" t="s">
        <v>14</v>
      </c>
      <c r="B5" s="4"/>
      <c r="C5" s="4"/>
      <c r="D5" s="4"/>
      <c r="E5" s="29">
        <f>SUM(E7:E20)</f>
        <v>0</v>
      </c>
      <c r="F5" s="4"/>
    </row>
    <row r="7" spans="1:6" ht="102" x14ac:dyDescent="0.2">
      <c r="A7" s="6" t="s">
        <v>15</v>
      </c>
      <c r="B7" s="10" t="s">
        <v>0</v>
      </c>
      <c r="C7" s="10">
        <v>1</v>
      </c>
      <c r="D7" s="11"/>
      <c r="E7" s="12">
        <f>C7*D7</f>
        <v>0</v>
      </c>
      <c r="F7" s="2" t="s">
        <v>29</v>
      </c>
    </row>
    <row r="8" spans="1:6" ht="25.5" x14ac:dyDescent="0.2">
      <c r="A8" s="6" t="s">
        <v>16</v>
      </c>
      <c r="B8" s="10" t="s">
        <v>0</v>
      </c>
      <c r="C8" s="10">
        <v>1</v>
      </c>
      <c r="D8" s="11"/>
      <c r="E8" s="12">
        <f t="shared" ref="E8:E20" si="0">C8*D8</f>
        <v>0</v>
      </c>
      <c r="F8" s="2" t="s">
        <v>30</v>
      </c>
    </row>
    <row r="9" spans="1:6" ht="38.25" x14ac:dyDescent="0.2">
      <c r="A9" s="20" t="s">
        <v>17</v>
      </c>
      <c r="B9" s="10" t="s">
        <v>0</v>
      </c>
      <c r="C9" s="10">
        <v>1</v>
      </c>
      <c r="D9" s="11"/>
      <c r="E9" s="12">
        <f t="shared" si="0"/>
        <v>0</v>
      </c>
      <c r="F9" s="2" t="s">
        <v>31</v>
      </c>
    </row>
    <row r="10" spans="1:6" ht="89.25" x14ac:dyDescent="0.2">
      <c r="A10" s="6" t="s">
        <v>18</v>
      </c>
      <c r="B10" s="10" t="s">
        <v>0</v>
      </c>
      <c r="C10" s="10">
        <v>1</v>
      </c>
      <c r="D10" s="11"/>
      <c r="E10" s="12">
        <f t="shared" si="0"/>
        <v>0</v>
      </c>
      <c r="F10" s="2" t="s">
        <v>32</v>
      </c>
    </row>
    <row r="11" spans="1:6" ht="76.5" x14ac:dyDescent="0.2">
      <c r="A11" s="6" t="s">
        <v>19</v>
      </c>
      <c r="B11" s="10" t="s">
        <v>1</v>
      </c>
      <c r="C11" s="10">
        <v>1</v>
      </c>
      <c r="D11" s="11"/>
      <c r="E11" s="12">
        <f t="shared" si="0"/>
        <v>0</v>
      </c>
      <c r="F11" s="2" t="s">
        <v>33</v>
      </c>
    </row>
    <row r="12" spans="1:6" ht="51" x14ac:dyDescent="0.2">
      <c r="A12" s="20" t="s">
        <v>20</v>
      </c>
      <c r="B12" s="10" t="s">
        <v>0</v>
      </c>
      <c r="C12" s="10">
        <v>1</v>
      </c>
      <c r="D12" s="11"/>
      <c r="E12" s="12">
        <f t="shared" si="0"/>
        <v>0</v>
      </c>
      <c r="F12" s="2" t="s">
        <v>34</v>
      </c>
    </row>
    <row r="13" spans="1:6" ht="63.75" x14ac:dyDescent="0.2">
      <c r="A13" s="6" t="s">
        <v>21</v>
      </c>
      <c r="B13" s="10" t="s">
        <v>0</v>
      </c>
      <c r="C13" s="10">
        <v>1</v>
      </c>
      <c r="D13" s="11"/>
      <c r="E13" s="12">
        <f t="shared" si="0"/>
        <v>0</v>
      </c>
      <c r="F13" s="2" t="s">
        <v>35</v>
      </c>
    </row>
    <row r="14" spans="1:6" ht="38.25" x14ac:dyDescent="0.2">
      <c r="A14" s="20" t="s">
        <v>22</v>
      </c>
      <c r="B14" s="10" t="s">
        <v>1</v>
      </c>
      <c r="C14" s="10">
        <v>1</v>
      </c>
      <c r="D14" s="11"/>
      <c r="E14" s="12">
        <f t="shared" si="0"/>
        <v>0</v>
      </c>
      <c r="F14" s="2" t="s">
        <v>36</v>
      </c>
    </row>
    <row r="15" spans="1:6" ht="178.5" x14ac:dyDescent="0.2">
      <c r="A15" s="6" t="s">
        <v>23</v>
      </c>
      <c r="B15" s="10" t="s">
        <v>0</v>
      </c>
      <c r="C15" s="10">
        <v>1</v>
      </c>
      <c r="D15" s="11"/>
      <c r="E15" s="12">
        <f t="shared" si="0"/>
        <v>0</v>
      </c>
      <c r="F15" s="2" t="s">
        <v>37</v>
      </c>
    </row>
    <row r="16" spans="1:6" ht="114.75" x14ac:dyDescent="0.2">
      <c r="A16" s="6" t="s">
        <v>24</v>
      </c>
      <c r="B16" s="10" t="s">
        <v>0</v>
      </c>
      <c r="C16" s="10">
        <v>1</v>
      </c>
      <c r="D16" s="11"/>
      <c r="E16" s="12">
        <f t="shared" si="0"/>
        <v>0</v>
      </c>
      <c r="F16" s="2" t="s">
        <v>38</v>
      </c>
    </row>
    <row r="17" spans="1:6" ht="114.75" x14ac:dyDescent="0.2">
      <c r="A17" s="6" t="s">
        <v>25</v>
      </c>
      <c r="B17" s="10" t="s">
        <v>0</v>
      </c>
      <c r="C17" s="10">
        <v>1</v>
      </c>
      <c r="D17" s="11"/>
      <c r="E17" s="12">
        <f t="shared" si="0"/>
        <v>0</v>
      </c>
      <c r="F17" s="2" t="s">
        <v>39</v>
      </c>
    </row>
    <row r="18" spans="1:6" ht="51" x14ac:dyDescent="0.2">
      <c r="A18" s="6" t="s">
        <v>26</v>
      </c>
      <c r="B18" s="10" t="s">
        <v>1</v>
      </c>
      <c r="C18" s="10">
        <v>1</v>
      </c>
      <c r="D18" s="11"/>
      <c r="E18" s="12">
        <f t="shared" si="0"/>
        <v>0</v>
      </c>
      <c r="F18" s="2" t="s">
        <v>40</v>
      </c>
    </row>
    <row r="19" spans="1:6" ht="38.25" x14ac:dyDescent="0.2">
      <c r="A19" s="6" t="s">
        <v>27</v>
      </c>
      <c r="B19" s="10" t="s">
        <v>1</v>
      </c>
      <c r="C19" s="10">
        <v>1</v>
      </c>
      <c r="D19" s="11"/>
      <c r="E19" s="12">
        <f t="shared" si="0"/>
        <v>0</v>
      </c>
      <c r="F19" s="2" t="s">
        <v>41</v>
      </c>
    </row>
    <row r="20" spans="1:6" ht="89.25" x14ac:dyDescent="0.2">
      <c r="A20" s="21" t="s">
        <v>28</v>
      </c>
      <c r="B20" s="10" t="s">
        <v>1</v>
      </c>
      <c r="C20" s="10">
        <v>1</v>
      </c>
      <c r="D20" s="11"/>
      <c r="E20" s="12">
        <f t="shared" si="0"/>
        <v>0</v>
      </c>
      <c r="F20" s="2" t="s">
        <v>42</v>
      </c>
    </row>
    <row r="21" spans="1:6" x14ac:dyDescent="0.2">
      <c r="A21" s="15"/>
      <c r="B21" s="16"/>
      <c r="C21" s="16"/>
      <c r="D21" s="17"/>
      <c r="E21" s="18"/>
      <c r="F21" s="19"/>
    </row>
    <row r="22" spans="1:6" x14ac:dyDescent="0.2">
      <c r="A22" s="5" t="s">
        <v>43</v>
      </c>
      <c r="B22" s="4"/>
      <c r="C22" s="4"/>
      <c r="D22" s="4"/>
      <c r="E22" s="29">
        <f>SUM(E24:E30)</f>
        <v>0</v>
      </c>
      <c r="F22" s="4"/>
    </row>
    <row r="23" spans="1:6" x14ac:dyDescent="0.2">
      <c r="A23" s="15"/>
      <c r="B23" s="16"/>
      <c r="C23" s="16"/>
      <c r="D23" s="17"/>
      <c r="E23" s="18"/>
      <c r="F23" s="19"/>
    </row>
    <row r="24" spans="1:6" ht="89.25" x14ac:dyDescent="0.2">
      <c r="A24" s="6" t="s">
        <v>44</v>
      </c>
      <c r="B24" s="10" t="s">
        <v>1</v>
      </c>
      <c r="C24" s="10">
        <v>3</v>
      </c>
      <c r="D24" s="11"/>
      <c r="E24" s="12">
        <f>D24*C24</f>
        <v>0</v>
      </c>
      <c r="F24" s="2" t="s">
        <v>50</v>
      </c>
    </row>
    <row r="25" spans="1:6" ht="63.75" x14ac:dyDescent="0.2">
      <c r="A25" s="6" t="s">
        <v>45</v>
      </c>
      <c r="B25" s="10" t="s">
        <v>0</v>
      </c>
      <c r="C25" s="10">
        <v>3</v>
      </c>
      <c r="D25" s="11"/>
      <c r="E25" s="12">
        <f t="shared" ref="E25:E30" si="1">D25*C25</f>
        <v>0</v>
      </c>
      <c r="F25" s="2" t="s">
        <v>51</v>
      </c>
    </row>
    <row r="26" spans="1:6" ht="102" x14ac:dyDescent="0.2">
      <c r="A26" s="6" t="s">
        <v>46</v>
      </c>
      <c r="B26" s="10" t="s">
        <v>0</v>
      </c>
      <c r="C26" s="10">
        <v>3</v>
      </c>
      <c r="D26" s="11"/>
      <c r="E26" s="12">
        <f t="shared" si="1"/>
        <v>0</v>
      </c>
      <c r="F26" s="2" t="s">
        <v>52</v>
      </c>
    </row>
    <row r="27" spans="1:6" ht="25.5" x14ac:dyDescent="0.2">
      <c r="A27" s="6" t="s">
        <v>47</v>
      </c>
      <c r="B27" s="10" t="s">
        <v>0</v>
      </c>
      <c r="C27" s="10">
        <v>4</v>
      </c>
      <c r="D27" s="11"/>
      <c r="E27" s="12">
        <f t="shared" si="1"/>
        <v>0</v>
      </c>
      <c r="F27" s="2" t="s">
        <v>53</v>
      </c>
    </row>
    <row r="28" spans="1:6" ht="38.25" x14ac:dyDescent="0.2">
      <c r="A28" s="20" t="s">
        <v>48</v>
      </c>
      <c r="B28" s="10" t="s">
        <v>0</v>
      </c>
      <c r="C28" s="10">
        <v>4</v>
      </c>
      <c r="D28" s="11"/>
      <c r="E28" s="12">
        <f t="shared" si="1"/>
        <v>0</v>
      </c>
      <c r="F28" s="2" t="s">
        <v>54</v>
      </c>
    </row>
    <row r="29" spans="1:6" ht="76.5" x14ac:dyDescent="0.2">
      <c r="A29" s="6" t="s">
        <v>49</v>
      </c>
      <c r="B29" s="10" t="s">
        <v>0</v>
      </c>
      <c r="C29" s="10">
        <v>4</v>
      </c>
      <c r="D29" s="11"/>
      <c r="E29" s="12">
        <f t="shared" si="1"/>
        <v>0</v>
      </c>
      <c r="F29" s="2" t="s">
        <v>55</v>
      </c>
    </row>
    <row r="30" spans="1:6" ht="51" x14ac:dyDescent="0.2">
      <c r="A30" s="20" t="s">
        <v>20</v>
      </c>
      <c r="B30" s="10" t="s">
        <v>0</v>
      </c>
      <c r="C30" s="10">
        <v>4</v>
      </c>
      <c r="D30" s="11"/>
      <c r="E30" s="12">
        <f t="shared" si="1"/>
        <v>0</v>
      </c>
      <c r="F30" s="2" t="s">
        <v>56</v>
      </c>
    </row>
    <row r="31" spans="1:6" x14ac:dyDescent="0.2">
      <c r="A31" s="15"/>
      <c r="B31" s="16"/>
      <c r="C31" s="16"/>
      <c r="D31" s="17"/>
      <c r="E31" s="18"/>
      <c r="F31" s="19"/>
    </row>
    <row r="32" spans="1:6" x14ac:dyDescent="0.2">
      <c r="A32" s="5" t="s">
        <v>57</v>
      </c>
      <c r="B32" s="4"/>
      <c r="C32" s="4"/>
      <c r="D32" s="4"/>
      <c r="E32" s="29">
        <f>SUM(E34:E55)</f>
        <v>0</v>
      </c>
      <c r="F32" s="4"/>
    </row>
    <row r="34" spans="1:6" ht="153" x14ac:dyDescent="0.2">
      <c r="A34" s="25" t="s">
        <v>59</v>
      </c>
      <c r="B34" s="26" t="s">
        <v>1</v>
      </c>
      <c r="C34" s="27">
        <v>1</v>
      </c>
      <c r="D34" s="22"/>
      <c r="E34" s="12">
        <f t="shared" ref="E34:E53" si="2">C34*D34</f>
        <v>0</v>
      </c>
      <c r="F34" s="24" t="s">
        <v>81</v>
      </c>
    </row>
    <row r="35" spans="1:6" ht="38.25" x14ac:dyDescent="0.2">
      <c r="A35" s="6" t="s">
        <v>60</v>
      </c>
      <c r="B35" s="10" t="s">
        <v>1</v>
      </c>
      <c r="C35" s="10">
        <v>1</v>
      </c>
      <c r="D35" s="22"/>
      <c r="E35" s="12">
        <f t="shared" si="2"/>
        <v>0</v>
      </c>
      <c r="F35" s="2" t="s">
        <v>82</v>
      </c>
    </row>
    <row r="36" spans="1:6" ht="38.25" x14ac:dyDescent="0.2">
      <c r="A36" s="6" t="s">
        <v>61</v>
      </c>
      <c r="B36" s="10" t="s">
        <v>0</v>
      </c>
      <c r="C36" s="10">
        <v>1</v>
      </c>
      <c r="D36" s="22"/>
      <c r="E36" s="12">
        <f t="shared" si="2"/>
        <v>0</v>
      </c>
      <c r="F36" s="2" t="s">
        <v>83</v>
      </c>
    </row>
    <row r="37" spans="1:6" ht="25.5" x14ac:dyDescent="0.2">
      <c r="A37" s="20" t="s">
        <v>62</v>
      </c>
      <c r="B37" s="10" t="s">
        <v>0</v>
      </c>
      <c r="C37" s="10">
        <v>1</v>
      </c>
      <c r="D37" s="22"/>
      <c r="E37" s="12">
        <f t="shared" si="2"/>
        <v>0</v>
      </c>
      <c r="F37" s="2" t="s">
        <v>84</v>
      </c>
    </row>
    <row r="38" spans="1:6" ht="25.5" x14ac:dyDescent="0.2">
      <c r="A38" s="6" t="s">
        <v>63</v>
      </c>
      <c r="B38" s="10" t="s">
        <v>0</v>
      </c>
      <c r="C38" s="10">
        <v>1</v>
      </c>
      <c r="D38" s="22"/>
      <c r="E38" s="12">
        <f t="shared" si="2"/>
        <v>0</v>
      </c>
      <c r="F38" s="2" t="s">
        <v>85</v>
      </c>
    </row>
    <row r="39" spans="1:6" ht="51" x14ac:dyDescent="0.2">
      <c r="A39" s="6" t="s">
        <v>64</v>
      </c>
      <c r="B39" s="10" t="s">
        <v>0</v>
      </c>
      <c r="C39" s="10">
        <v>1</v>
      </c>
      <c r="D39" s="22"/>
      <c r="E39" s="12">
        <f t="shared" si="2"/>
        <v>0</v>
      </c>
      <c r="F39" s="2" t="s">
        <v>86</v>
      </c>
    </row>
    <row r="40" spans="1:6" ht="63.75" x14ac:dyDescent="0.2">
      <c r="A40" s="6" t="s">
        <v>65</v>
      </c>
      <c r="B40" s="10" t="s">
        <v>0</v>
      </c>
      <c r="C40" s="10">
        <v>1</v>
      </c>
      <c r="D40" s="22"/>
      <c r="E40" s="12">
        <f t="shared" si="2"/>
        <v>0</v>
      </c>
      <c r="F40" s="2" t="s">
        <v>87</v>
      </c>
    </row>
    <row r="41" spans="1:6" ht="25.5" x14ac:dyDescent="0.2">
      <c r="A41" s="20" t="s">
        <v>66</v>
      </c>
      <c r="B41" s="10" t="s">
        <v>1</v>
      </c>
      <c r="C41" s="10">
        <v>1</v>
      </c>
      <c r="D41" s="22"/>
      <c r="E41" s="12">
        <f t="shared" si="2"/>
        <v>0</v>
      </c>
      <c r="F41" s="2" t="s">
        <v>88</v>
      </c>
    </row>
    <row r="42" spans="1:6" ht="114.75" x14ac:dyDescent="0.2">
      <c r="A42" s="20" t="s">
        <v>67</v>
      </c>
      <c r="B42" s="10" t="s">
        <v>0</v>
      </c>
      <c r="C42" s="10">
        <v>1</v>
      </c>
      <c r="D42" s="22"/>
      <c r="E42" s="12">
        <f t="shared" si="2"/>
        <v>0</v>
      </c>
      <c r="F42" s="2" t="s">
        <v>89</v>
      </c>
    </row>
    <row r="43" spans="1:6" ht="140.25" x14ac:dyDescent="0.2">
      <c r="A43" s="6" t="s">
        <v>68</v>
      </c>
      <c r="B43" s="10" t="s">
        <v>0</v>
      </c>
      <c r="C43" s="10">
        <v>1</v>
      </c>
      <c r="D43" s="22"/>
      <c r="E43" s="12">
        <f t="shared" si="2"/>
        <v>0</v>
      </c>
      <c r="F43" s="2" t="s">
        <v>90</v>
      </c>
    </row>
    <row r="44" spans="1:6" ht="89.25" x14ac:dyDescent="0.2">
      <c r="A44" s="6" t="s">
        <v>69</v>
      </c>
      <c r="B44" s="10" t="s">
        <v>1</v>
      </c>
      <c r="C44" s="10">
        <v>1</v>
      </c>
      <c r="D44" s="22"/>
      <c r="E44" s="12">
        <f t="shared" si="2"/>
        <v>0</v>
      </c>
      <c r="F44" s="2" t="s">
        <v>91</v>
      </c>
    </row>
    <row r="45" spans="1:6" ht="89.25" x14ac:dyDescent="0.2">
      <c r="A45" s="6" t="s">
        <v>70</v>
      </c>
      <c r="B45" s="10" t="s">
        <v>1</v>
      </c>
      <c r="C45" s="10">
        <v>1</v>
      </c>
      <c r="D45" s="22"/>
      <c r="E45" s="12">
        <f t="shared" si="2"/>
        <v>0</v>
      </c>
      <c r="F45" s="2" t="s">
        <v>92</v>
      </c>
    </row>
    <row r="46" spans="1:6" ht="51" x14ac:dyDescent="0.2">
      <c r="A46" s="6" t="s">
        <v>71</v>
      </c>
      <c r="B46" s="10" t="s">
        <v>0</v>
      </c>
      <c r="C46" s="10">
        <v>1</v>
      </c>
      <c r="D46" s="22"/>
      <c r="E46" s="12">
        <f t="shared" si="2"/>
        <v>0</v>
      </c>
      <c r="F46" s="2" t="s">
        <v>93</v>
      </c>
    </row>
    <row r="47" spans="1:6" ht="89.25" x14ac:dyDescent="0.2">
      <c r="A47" s="6" t="s">
        <v>72</v>
      </c>
      <c r="B47" s="10" t="s">
        <v>1</v>
      </c>
      <c r="C47" s="10">
        <v>1</v>
      </c>
      <c r="D47" s="22"/>
      <c r="E47" s="12">
        <f t="shared" si="2"/>
        <v>0</v>
      </c>
      <c r="F47" s="2" t="s">
        <v>94</v>
      </c>
    </row>
    <row r="48" spans="1:6" ht="63.75" x14ac:dyDescent="0.2">
      <c r="A48" s="20" t="s">
        <v>73</v>
      </c>
      <c r="B48" s="10" t="s">
        <v>74</v>
      </c>
      <c r="C48" s="10">
        <v>1</v>
      </c>
      <c r="D48" s="22"/>
      <c r="E48" s="12">
        <f t="shared" si="2"/>
        <v>0</v>
      </c>
      <c r="F48" s="2" t="s">
        <v>95</v>
      </c>
    </row>
    <row r="49" spans="1:6" ht="38.25" x14ac:dyDescent="0.2">
      <c r="A49" s="6" t="s">
        <v>75</v>
      </c>
      <c r="B49" s="10" t="s">
        <v>74</v>
      </c>
      <c r="C49" s="10">
        <v>1</v>
      </c>
      <c r="D49" s="22"/>
      <c r="E49" s="12">
        <f t="shared" si="2"/>
        <v>0</v>
      </c>
      <c r="F49" s="2" t="s">
        <v>96</v>
      </c>
    </row>
    <row r="50" spans="1:6" ht="63.75" x14ac:dyDescent="0.2">
      <c r="A50" s="6" t="s">
        <v>76</v>
      </c>
      <c r="B50" s="10" t="s">
        <v>0</v>
      </c>
      <c r="C50" s="10">
        <v>1</v>
      </c>
      <c r="D50" s="22"/>
      <c r="E50" s="12">
        <f t="shared" si="2"/>
        <v>0</v>
      </c>
      <c r="F50" s="23" t="s">
        <v>97</v>
      </c>
    </row>
    <row r="51" spans="1:6" ht="51" x14ac:dyDescent="0.2">
      <c r="A51" s="6" t="s">
        <v>77</v>
      </c>
      <c r="B51" s="10" t="s">
        <v>0</v>
      </c>
      <c r="C51" s="10">
        <v>1</v>
      </c>
      <c r="D51" s="22"/>
      <c r="E51" s="12">
        <f t="shared" si="2"/>
        <v>0</v>
      </c>
      <c r="F51" s="23" t="s">
        <v>98</v>
      </c>
    </row>
    <row r="52" spans="1:6" ht="51" x14ac:dyDescent="0.2">
      <c r="A52" s="6" t="s">
        <v>78</v>
      </c>
      <c r="B52" s="10" t="s">
        <v>0</v>
      </c>
      <c r="C52" s="10">
        <v>1</v>
      </c>
      <c r="D52" s="22"/>
      <c r="E52" s="12">
        <f t="shared" si="2"/>
        <v>0</v>
      </c>
      <c r="F52" s="23" t="s">
        <v>99</v>
      </c>
    </row>
    <row r="53" spans="1:6" ht="102" x14ac:dyDescent="0.2">
      <c r="A53" s="6" t="s">
        <v>79</v>
      </c>
      <c r="B53" s="10" t="s">
        <v>1</v>
      </c>
      <c r="C53" s="10">
        <v>1</v>
      </c>
      <c r="D53" s="22"/>
      <c r="E53" s="12">
        <f t="shared" si="2"/>
        <v>0</v>
      </c>
      <c r="F53" s="23" t="s">
        <v>100</v>
      </c>
    </row>
    <row r="54" spans="1:6" ht="114.75" x14ac:dyDescent="0.2">
      <c r="A54" s="6" t="s">
        <v>80</v>
      </c>
      <c r="B54" s="10" t="s">
        <v>1</v>
      </c>
      <c r="C54" s="10">
        <v>1</v>
      </c>
      <c r="D54" s="11"/>
      <c r="E54" s="12">
        <f>C54*D54</f>
        <v>0</v>
      </c>
      <c r="F54" s="23" t="s">
        <v>101</v>
      </c>
    </row>
    <row r="55" spans="1:6" ht="76.5" x14ac:dyDescent="0.2">
      <c r="A55" s="6" t="s">
        <v>28</v>
      </c>
      <c r="B55" s="10" t="s">
        <v>1</v>
      </c>
      <c r="C55" s="10">
        <v>1</v>
      </c>
      <c r="D55" s="11"/>
      <c r="E55" s="12">
        <f>C55*D55</f>
        <v>0</v>
      </c>
      <c r="F55" s="2" t="s">
        <v>102</v>
      </c>
    </row>
    <row r="56" spans="1:6" x14ac:dyDescent="0.2">
      <c r="A56" s="15"/>
      <c r="B56" s="16"/>
      <c r="C56" s="16"/>
      <c r="D56" s="17"/>
      <c r="E56" s="18"/>
      <c r="F56" s="19"/>
    </row>
    <row r="57" spans="1:6" x14ac:dyDescent="0.2">
      <c r="A57" s="5" t="s">
        <v>58</v>
      </c>
      <c r="B57" s="4"/>
      <c r="C57" s="4"/>
      <c r="D57" s="4"/>
      <c r="E57" s="29">
        <f>SUM(E59:E63)</f>
        <v>0</v>
      </c>
      <c r="F57" s="4"/>
    </row>
    <row r="58" spans="1:6" x14ac:dyDescent="0.2">
      <c r="A58" s="15"/>
      <c r="B58" s="16"/>
      <c r="C58" s="16"/>
      <c r="D58" s="17"/>
      <c r="E58" s="18"/>
      <c r="F58" s="19"/>
    </row>
    <row r="59" spans="1:6" ht="76.5" x14ac:dyDescent="0.2">
      <c r="A59" s="20" t="s">
        <v>103</v>
      </c>
      <c r="B59" s="10" t="s">
        <v>1</v>
      </c>
      <c r="C59" s="10">
        <v>4</v>
      </c>
      <c r="D59" s="11"/>
      <c r="E59" s="12">
        <f>D59*C59</f>
        <v>0</v>
      </c>
      <c r="F59" s="2" t="s">
        <v>105</v>
      </c>
    </row>
    <row r="60" spans="1:6" ht="51" x14ac:dyDescent="0.2">
      <c r="A60" s="6" t="s">
        <v>61</v>
      </c>
      <c r="B60" s="10" t="s">
        <v>0</v>
      </c>
      <c r="C60" s="10">
        <v>4</v>
      </c>
      <c r="D60" s="11"/>
      <c r="E60" s="12">
        <f t="shared" ref="E60:E63" si="3">D60*C60</f>
        <v>0</v>
      </c>
      <c r="F60" s="2" t="s">
        <v>106</v>
      </c>
    </row>
    <row r="61" spans="1:6" ht="51" x14ac:dyDescent="0.2">
      <c r="A61" s="20" t="s">
        <v>104</v>
      </c>
      <c r="B61" s="10" t="s">
        <v>0</v>
      </c>
      <c r="C61" s="10">
        <v>4</v>
      </c>
      <c r="D61" s="11"/>
      <c r="E61" s="12">
        <f t="shared" si="3"/>
        <v>0</v>
      </c>
      <c r="F61" s="2" t="s">
        <v>107</v>
      </c>
    </row>
    <row r="62" spans="1:6" ht="25.5" x14ac:dyDescent="0.2">
      <c r="A62" s="6" t="s">
        <v>47</v>
      </c>
      <c r="B62" s="10" t="s">
        <v>0</v>
      </c>
      <c r="C62" s="10">
        <v>4</v>
      </c>
      <c r="D62" s="11"/>
      <c r="E62" s="12">
        <f t="shared" si="3"/>
        <v>0</v>
      </c>
      <c r="F62" s="2" t="s">
        <v>108</v>
      </c>
    </row>
    <row r="63" spans="1:6" ht="51" x14ac:dyDescent="0.2">
      <c r="A63" s="20" t="s">
        <v>73</v>
      </c>
      <c r="B63" s="10" t="s">
        <v>0</v>
      </c>
      <c r="C63" s="10">
        <v>4</v>
      </c>
      <c r="D63" s="11"/>
      <c r="E63" s="12">
        <f t="shared" si="3"/>
        <v>0</v>
      </c>
      <c r="F63" s="2" t="s">
        <v>109</v>
      </c>
    </row>
    <row r="64" spans="1:6" x14ac:dyDescent="0.2">
      <c r="A64" s="15"/>
      <c r="B64" s="16"/>
      <c r="C64" s="16"/>
      <c r="D64" s="17"/>
      <c r="E64" s="18"/>
      <c r="F64" s="19"/>
    </row>
    <row r="66" spans="1:6" x14ac:dyDescent="0.2">
      <c r="A66" s="5" t="s">
        <v>110</v>
      </c>
      <c r="B66" s="5"/>
      <c r="C66" s="5"/>
      <c r="D66" s="5"/>
      <c r="E66" s="30">
        <f>SUM(E68:E86)</f>
        <v>0</v>
      </c>
      <c r="F66" s="5"/>
    </row>
    <row r="68" spans="1:6" ht="89.25" x14ac:dyDescent="0.2">
      <c r="A68" s="20" t="s">
        <v>111</v>
      </c>
      <c r="B68" s="28" t="s">
        <v>0</v>
      </c>
      <c r="C68" s="10">
        <v>5</v>
      </c>
      <c r="D68" s="11"/>
      <c r="E68" s="12">
        <f>C68*D68</f>
        <v>0</v>
      </c>
      <c r="F68" s="2" t="s">
        <v>130</v>
      </c>
    </row>
    <row r="69" spans="1:6" ht="102" x14ac:dyDescent="0.2">
      <c r="A69" s="20" t="s">
        <v>112</v>
      </c>
      <c r="B69" s="28" t="s">
        <v>0</v>
      </c>
      <c r="C69" s="28">
        <v>5</v>
      </c>
      <c r="D69" s="11"/>
      <c r="E69" s="12">
        <f t="shared" ref="E69:E86" si="4">C69*D69</f>
        <v>0</v>
      </c>
      <c r="F69" s="2" t="s">
        <v>131</v>
      </c>
    </row>
    <row r="70" spans="1:6" ht="38.25" x14ac:dyDescent="0.2">
      <c r="A70" s="20" t="s">
        <v>113</v>
      </c>
      <c r="B70" s="28" t="s">
        <v>0</v>
      </c>
      <c r="C70" s="28">
        <v>5</v>
      </c>
      <c r="D70" s="11"/>
      <c r="E70" s="12">
        <f t="shared" si="4"/>
        <v>0</v>
      </c>
      <c r="F70" s="2" t="s">
        <v>148</v>
      </c>
    </row>
    <row r="71" spans="1:6" ht="51" x14ac:dyDescent="0.2">
      <c r="A71" s="20" t="s">
        <v>114</v>
      </c>
      <c r="B71" s="28" t="s">
        <v>0</v>
      </c>
      <c r="C71" s="28">
        <v>5</v>
      </c>
      <c r="D71" s="11"/>
      <c r="E71" s="12">
        <f t="shared" si="4"/>
        <v>0</v>
      </c>
      <c r="F71" s="2" t="s">
        <v>132</v>
      </c>
    </row>
    <row r="72" spans="1:6" ht="63.75" x14ac:dyDescent="0.2">
      <c r="A72" s="20" t="s">
        <v>115</v>
      </c>
      <c r="B72" s="28" t="s">
        <v>0</v>
      </c>
      <c r="C72" s="28">
        <v>1</v>
      </c>
      <c r="D72" s="11"/>
      <c r="E72" s="12">
        <f t="shared" si="4"/>
        <v>0</v>
      </c>
      <c r="F72" s="2" t="s">
        <v>133</v>
      </c>
    </row>
    <row r="73" spans="1:6" ht="127.5" x14ac:dyDescent="0.2">
      <c r="A73" s="20" t="s">
        <v>116</v>
      </c>
      <c r="B73" s="28" t="s">
        <v>1</v>
      </c>
      <c r="C73" s="28">
        <v>1</v>
      </c>
      <c r="D73" s="11"/>
      <c r="E73" s="12">
        <f t="shared" si="4"/>
        <v>0</v>
      </c>
      <c r="F73" s="2" t="s">
        <v>134</v>
      </c>
    </row>
    <row r="74" spans="1:6" ht="38.25" x14ac:dyDescent="0.2">
      <c r="A74" s="20" t="s">
        <v>117</v>
      </c>
      <c r="B74" s="28" t="s">
        <v>1</v>
      </c>
      <c r="C74" s="28">
        <v>5</v>
      </c>
      <c r="D74" s="11"/>
      <c r="E74" s="12">
        <f t="shared" si="4"/>
        <v>0</v>
      </c>
      <c r="F74" s="2" t="s">
        <v>135</v>
      </c>
    </row>
    <row r="75" spans="1:6" ht="25.5" x14ac:dyDescent="0.2">
      <c r="A75" s="20" t="s">
        <v>118</v>
      </c>
      <c r="B75" s="28" t="s">
        <v>0</v>
      </c>
      <c r="C75" s="10">
        <v>5</v>
      </c>
      <c r="D75" s="11"/>
      <c r="E75" s="12">
        <f t="shared" si="4"/>
        <v>0</v>
      </c>
      <c r="F75" s="2" t="s">
        <v>136</v>
      </c>
    </row>
    <row r="76" spans="1:6" ht="51" x14ac:dyDescent="0.2">
      <c r="A76" s="20" t="s">
        <v>119</v>
      </c>
      <c r="B76" s="28" t="s">
        <v>0</v>
      </c>
      <c r="C76" s="10">
        <v>5</v>
      </c>
      <c r="D76" s="11"/>
      <c r="E76" s="12">
        <f t="shared" si="4"/>
        <v>0</v>
      </c>
      <c r="F76" s="2" t="s">
        <v>137</v>
      </c>
    </row>
    <row r="77" spans="1:6" ht="25.5" x14ac:dyDescent="0.2">
      <c r="A77" s="6" t="s">
        <v>120</v>
      </c>
      <c r="B77" s="10" t="s">
        <v>1</v>
      </c>
      <c r="C77" s="10">
        <v>5</v>
      </c>
      <c r="D77" s="11"/>
      <c r="E77" s="12">
        <f t="shared" si="4"/>
        <v>0</v>
      </c>
      <c r="F77" s="2" t="s">
        <v>138</v>
      </c>
    </row>
    <row r="78" spans="1:6" ht="38.25" x14ac:dyDescent="0.2">
      <c r="A78" s="20" t="s">
        <v>121</v>
      </c>
      <c r="B78" s="10" t="s">
        <v>0</v>
      </c>
      <c r="C78" s="10">
        <v>5</v>
      </c>
      <c r="D78" s="11"/>
      <c r="E78" s="12">
        <f t="shared" si="4"/>
        <v>0</v>
      </c>
      <c r="F78" s="2" t="s">
        <v>139</v>
      </c>
    </row>
    <row r="79" spans="1:6" ht="51" x14ac:dyDescent="0.2">
      <c r="A79" s="6" t="s">
        <v>122</v>
      </c>
      <c r="B79" s="10" t="s">
        <v>0</v>
      </c>
      <c r="C79" s="10">
        <v>1</v>
      </c>
      <c r="D79" s="11"/>
      <c r="E79" s="12">
        <f t="shared" si="4"/>
        <v>0</v>
      </c>
      <c r="F79" s="2" t="s">
        <v>140</v>
      </c>
    </row>
    <row r="80" spans="1:6" ht="38.25" x14ac:dyDescent="0.2">
      <c r="A80" s="6" t="s">
        <v>123</v>
      </c>
      <c r="B80" s="10" t="s">
        <v>0</v>
      </c>
      <c r="C80" s="10">
        <v>1</v>
      </c>
      <c r="D80" s="11"/>
      <c r="E80" s="12">
        <f t="shared" si="4"/>
        <v>0</v>
      </c>
      <c r="F80" s="2" t="s">
        <v>141</v>
      </c>
    </row>
    <row r="81" spans="1:6" ht="140.25" x14ac:dyDescent="0.2">
      <c r="A81" s="6" t="s">
        <v>124</v>
      </c>
      <c r="B81" s="10" t="s">
        <v>0</v>
      </c>
      <c r="C81" s="10">
        <v>1</v>
      </c>
      <c r="D81" s="11"/>
      <c r="E81" s="12">
        <f t="shared" si="4"/>
        <v>0</v>
      </c>
      <c r="F81" s="2" t="s">
        <v>142</v>
      </c>
    </row>
    <row r="82" spans="1:6" ht="38.25" x14ac:dyDescent="0.2">
      <c r="A82" s="6" t="s">
        <v>125</v>
      </c>
      <c r="B82" s="10" t="s">
        <v>0</v>
      </c>
      <c r="C82" s="10">
        <v>5</v>
      </c>
      <c r="D82" s="11"/>
      <c r="E82" s="12">
        <f t="shared" si="4"/>
        <v>0</v>
      </c>
      <c r="F82" s="2" t="s">
        <v>143</v>
      </c>
    </row>
    <row r="83" spans="1:6" ht="63.75" x14ac:dyDescent="0.2">
      <c r="A83" s="6" t="s">
        <v>126</v>
      </c>
      <c r="B83" s="10" t="s">
        <v>0</v>
      </c>
      <c r="C83" s="10">
        <v>1</v>
      </c>
      <c r="D83" s="11"/>
      <c r="E83" s="12">
        <f t="shared" si="4"/>
        <v>0</v>
      </c>
      <c r="F83" s="2" t="s">
        <v>144</v>
      </c>
    </row>
    <row r="84" spans="1:6" ht="51" x14ac:dyDescent="0.2">
      <c r="A84" s="6" t="s">
        <v>127</v>
      </c>
      <c r="B84" s="10" t="s">
        <v>1</v>
      </c>
      <c r="C84" s="10">
        <v>1</v>
      </c>
      <c r="D84" s="11"/>
      <c r="E84" s="12">
        <f t="shared" si="4"/>
        <v>0</v>
      </c>
      <c r="F84" s="2" t="s">
        <v>145</v>
      </c>
    </row>
    <row r="85" spans="1:6" ht="76.5" x14ac:dyDescent="0.2">
      <c r="A85" s="6" t="s">
        <v>128</v>
      </c>
      <c r="B85" s="10" t="s">
        <v>74</v>
      </c>
      <c r="C85" s="10">
        <v>1</v>
      </c>
      <c r="D85" s="11"/>
      <c r="E85" s="12">
        <f t="shared" si="4"/>
        <v>0</v>
      </c>
      <c r="F85" s="2" t="s">
        <v>146</v>
      </c>
    </row>
    <row r="86" spans="1:6" ht="102" x14ac:dyDescent="0.2">
      <c r="A86" s="20" t="s">
        <v>129</v>
      </c>
      <c r="B86" s="28" t="s">
        <v>0</v>
      </c>
      <c r="C86" s="28">
        <v>5</v>
      </c>
      <c r="D86" s="11"/>
      <c r="E86" s="12">
        <f t="shared" si="4"/>
        <v>0</v>
      </c>
      <c r="F86" s="2" t="s">
        <v>147</v>
      </c>
    </row>
    <row r="88" spans="1:6" ht="15.75" x14ac:dyDescent="0.2">
      <c r="B88" s="33" t="s">
        <v>9</v>
      </c>
      <c r="C88" s="33"/>
      <c r="D88" s="33"/>
      <c r="E88" s="31">
        <f>E5+E22+E32+E57+E66</f>
        <v>0</v>
      </c>
    </row>
    <row r="89" spans="1:6" ht="15.75" x14ac:dyDescent="0.25">
      <c r="B89" s="33" t="s">
        <v>10</v>
      </c>
      <c r="C89" s="33"/>
      <c r="D89" s="33"/>
      <c r="E89" s="32">
        <f>E90-E88</f>
        <v>0</v>
      </c>
    </row>
    <row r="90" spans="1:6" ht="15.75" x14ac:dyDescent="0.25">
      <c r="B90" s="33" t="s">
        <v>11</v>
      </c>
      <c r="C90" s="33"/>
      <c r="D90" s="33"/>
      <c r="E90" s="32">
        <f>E88*1.2</f>
        <v>0</v>
      </c>
    </row>
  </sheetData>
  <mergeCells count="3">
    <mergeCell ref="B88:D88"/>
    <mergeCell ref="B89:D89"/>
    <mergeCell ref="B90:D90"/>
  </mergeCells>
  <pageMargins left="0.7" right="0.7" top="0.75" bottom="0.75" header="0.3" footer="0.3"/>
  <pageSetup paperSize="9" scale="91"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1</vt:i4>
      </vt:variant>
    </vt:vector>
  </HeadingPairs>
  <TitlesOfParts>
    <vt:vector size="1" baseType="lpstr">
      <vt:lpstr>Hárok1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Julex</dc:creator>
  <cp:lastModifiedBy>Julex</cp:lastModifiedBy>
  <cp:lastPrinted>2019-10-14T20:45:46Z</cp:lastPrinted>
  <dcterms:created xsi:type="dcterms:W3CDTF">2019-10-14T13:22:28Z</dcterms:created>
  <dcterms:modified xsi:type="dcterms:W3CDTF">2019-10-30T12:23:32Z</dcterms:modified>
</cp:coreProperties>
</file>